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galilei" sheetId="1" r:id="rId1"/>
    <sheet name="aorjk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<sst xmlns="http://schemas.openxmlformats.org/spreadsheetml/2006/main" count="1222" uniqueCount="163">
  <si>
    <t>B</t>
  </si>
  <si>
    <t>H</t>
  </si>
  <si>
    <t>L</t>
  </si>
  <si>
    <t>G</t>
  </si>
  <si>
    <t>P</t>
  </si>
  <si>
    <t>V</t>
  </si>
  <si>
    <t>T2) 2t L-&gt;Malmo(H) 4th Win</t>
  </si>
  <si>
    <t>T2) 2t L-&gt;Kongsberg(H) 4th Win</t>
  </si>
  <si>
    <t>T2) 6t P-&gt;Bruges(H) 5th Win</t>
  </si>
  <si>
    <t>T2) 8t P-Cologne(H) 5th Win</t>
  </si>
  <si>
    <t>T2) 2t P-Amsterdam(L) 5th Loss</t>
  </si>
  <si>
    <t>T2) 2t P-Amsterdam(L) 5th Win</t>
  </si>
  <si>
    <t>T3) 3t V-Algiers(B) 1st (MIL) Win</t>
  </si>
  <si>
    <t>T3) 5t B-Salonika(V) 2nd Win</t>
  </si>
  <si>
    <t>T3) 3t B-Gallipoli(V) 2nd Loss</t>
  </si>
  <si>
    <t>T3) 4t B-Tripoli (G) 2nd Win</t>
  </si>
  <si>
    <t>T3) 3t H-Tripoli (B) 3rd (MIL) Loss</t>
  </si>
  <si>
    <t>T3) 1t H-Gallipoli (V) 3rd (MIL) Win</t>
  </si>
  <si>
    <t>AT</t>
  </si>
  <si>
    <t>DE</t>
  </si>
  <si>
    <t>TO</t>
  </si>
  <si>
    <t>PO</t>
  </si>
  <si>
    <t>MI</t>
  </si>
  <si>
    <t>RE</t>
  </si>
  <si>
    <t>k</t>
  </si>
  <si>
    <t>l</t>
  </si>
  <si>
    <t>o</t>
  </si>
  <si>
    <t>p</t>
  </si>
  <si>
    <t>N</t>
  </si>
  <si>
    <t>W</t>
  </si>
  <si>
    <t>T3) 4t G-Salonika (B) 4th Loss</t>
  </si>
  <si>
    <t>T3) 2t G-Palma (B) 4th Loss</t>
  </si>
  <si>
    <t>T3) 2t G-Palma (B) 4th Win</t>
  </si>
  <si>
    <t>T3) 4t G-Valencia (B) 4th Loss</t>
  </si>
  <si>
    <t>T3) 3t G-Athens (V) 4th Win</t>
  </si>
  <si>
    <t>T3) 5t L-Algiers (V) 5th Win</t>
  </si>
  <si>
    <t>T3) 6t L-Smyrna (H) 5th Loss</t>
  </si>
  <si>
    <t>T3) 5t L-Novgorod (H) 5th Win</t>
  </si>
  <si>
    <t>T3) 6t L-Riga (H) 5th Loss</t>
  </si>
  <si>
    <t>T3) 4t L-Salonika (B) 5th Win</t>
  </si>
  <si>
    <t>T3) 3t L-Gallipoli (H) 5th Loss</t>
  </si>
  <si>
    <t>CONCEPT</t>
  </si>
  <si>
    <t>T3) 8t P-Vienna (V) 6th Loss</t>
  </si>
  <si>
    <t>T3) 8t P-Vienna (V) 6th Win</t>
  </si>
  <si>
    <t>T3) 3t P-St. Malo (L) 6th Loss</t>
  </si>
  <si>
    <t>T3) 4t P WW Loss</t>
  </si>
  <si>
    <t>Y</t>
  </si>
  <si>
    <t>ARJK2</t>
  </si>
  <si>
    <t>T4) H ubl G 3th 7t Lubeck</t>
  </si>
  <si>
    <t>T4) H ubl V 3th 4t Poti</t>
  </si>
  <si>
    <t>T4) H ubl V 3th 4t Varna</t>
  </si>
  <si>
    <t>T4) H ubl V 3th 4t Novgorod</t>
  </si>
  <si>
    <t>T4) H ubl G 3th 5t Riga</t>
  </si>
  <si>
    <t>T4) H ubl G 3th 4t Fez</t>
  </si>
  <si>
    <t>T4) 4t P-Budapest (V) 4th Win</t>
  </si>
  <si>
    <t>T4) 1t P-Toulouse (B) 4th Loss</t>
  </si>
  <si>
    <t>T4) 1t P-Toulouse (B) 4th Win</t>
  </si>
  <si>
    <t>T4) 3t P-Montpellier (B) 4th Loss</t>
  </si>
  <si>
    <t>T4) 3t P-Montpellier (B) 4th Win</t>
  </si>
  <si>
    <t>T4) 2t P-St. Malo (L) 4th Win</t>
  </si>
  <si>
    <t>T4) 5t P-Belgrade (V) 4th Win</t>
  </si>
  <si>
    <t>T4) 5t P-Barcelona (B) 4th Win</t>
  </si>
  <si>
    <t>T4) 1t P-Durazzo (V) 4th Loss</t>
  </si>
  <si>
    <t>T4) 1t P-Durazzo (V) 4th Win</t>
  </si>
  <si>
    <t>T4) 2t G-Leon (B) 5th Win</t>
  </si>
  <si>
    <t>T4) 5t G-Crete (V) 5th Win</t>
  </si>
  <si>
    <t>T4) 3t G-Salonika (L) 5th Win</t>
  </si>
  <si>
    <t>T4) 4t G-Valencia (B) 5th Win</t>
  </si>
  <si>
    <t>T4) 5t G-Erzerum (V) 5th Win</t>
  </si>
  <si>
    <t>T4) 3t G-Tripoli (B) 5th Win</t>
  </si>
  <si>
    <t>T4) 2t G-Angora (V) 5th Win</t>
  </si>
  <si>
    <t>T4) 3t G-Granada (B) 5th Win</t>
  </si>
  <si>
    <t>T4) 1t G-Durazzo (P) 5th Win</t>
  </si>
  <si>
    <t>T4) 1t G-Corfu (V) 5th Win</t>
  </si>
  <si>
    <t>T5) H ubl G 3th 6t Suez</t>
  </si>
  <si>
    <t>T5) 9t H-Bordeaux (P) 3th Loss</t>
  </si>
  <si>
    <t>T5) V ubl G 4th 3t Salonika</t>
  </si>
  <si>
    <t>T5) V ubl G 4th 3t Tripoli</t>
  </si>
  <si>
    <t>T5) V ubl G 4th 3t Smyrna</t>
  </si>
  <si>
    <t>T5) V ubl G 4th 3t Granada</t>
  </si>
  <si>
    <t>T5) V ubl P 4th 4t Belgrade</t>
  </si>
  <si>
    <t>T5) 4t V-Crete (G) 4th Loss</t>
  </si>
  <si>
    <t>T5) 5t B-Iceland (L) 5th Loss</t>
  </si>
  <si>
    <t>T5) 3t B-Barcelona (P) 5th Win</t>
  </si>
  <si>
    <t>T5) 1t B-Palma (G) 5th Loss</t>
  </si>
  <si>
    <t>T5) 1t B-Palma (G) 5th Win</t>
  </si>
  <si>
    <t>T5) 3t B-Valencia (G) 5th Win</t>
  </si>
  <si>
    <t>T5) 4t B-Salonika (V) 5th Win</t>
  </si>
  <si>
    <t>T5) 1t B-Gallipoli (L) 5th Loss</t>
  </si>
  <si>
    <t>T5) 1t B-Leon (G) 5th Win</t>
  </si>
  <si>
    <t>T5) 7t P-Chester (L) 6th Win</t>
  </si>
  <si>
    <t>T5) 6t P-Tana (L) 6th Win</t>
  </si>
  <si>
    <t>T5) 8t P-Constantinople (H) 6th Win</t>
  </si>
  <si>
    <t>T4) War G-H 2-3-3</t>
  </si>
  <si>
    <t>T5) War V-P 4</t>
  </si>
  <si>
    <t>T6) L ubl V 2th 4t Smyrna</t>
  </si>
  <si>
    <t>T6) L ubl G 2th 4t Angora</t>
  </si>
  <si>
    <t>T6) L ubl G 2th 4t Erzerum</t>
  </si>
  <si>
    <t>T6) L ubl B 2th 2t Salonika</t>
  </si>
  <si>
    <t>T6) 2t -&gt; 4t ubl V WW L</t>
  </si>
  <si>
    <t>T6) 4t V WW Succeds!</t>
  </si>
  <si>
    <t>T6) 6t V-Bruges (P) 4th Loss</t>
  </si>
  <si>
    <t>T6) V ubl P 4th 6t Bruges</t>
  </si>
  <si>
    <t>T6) V ubl L 4th 4t Angora</t>
  </si>
  <si>
    <t>T6) H ubl P 5th 5t Bordeaux</t>
  </si>
  <si>
    <t>T6) H ubl P 5th 7t Nuremberg</t>
  </si>
  <si>
    <t>T6) H ubl P 5th 6t Chester</t>
  </si>
  <si>
    <t>T6) H ubl P 5th 4t Prague</t>
  </si>
  <si>
    <t>T6) 2t B-Durazzo (L) 6th Loss</t>
  </si>
  <si>
    <t>T6) 2t B-Athens (L) 6th Win</t>
  </si>
  <si>
    <t>T6) 2t B-Athens (L) 6th Loss</t>
  </si>
  <si>
    <t>T6) 2t B-Gallipoli (L) 6th Win</t>
  </si>
  <si>
    <t>T6) B ubl L 6th 2t Durazzo</t>
  </si>
  <si>
    <t>T6) 4t B-Salonika (L) 6th Loss</t>
  </si>
  <si>
    <t>T6) B ubl L 6th 4t Salonika</t>
  </si>
  <si>
    <t>T7) H ubl P 2th 8t Lyons</t>
  </si>
  <si>
    <t>T7) 8t H-Constantinople (P) 1st Win</t>
  </si>
  <si>
    <t>T7) 8t L-Tunis (V) 3rd Win</t>
  </si>
  <si>
    <t>T7) L ubl H 3rd 3t Chester</t>
  </si>
  <si>
    <t>T7) L ubl H 3rd 8t Constantinople</t>
  </si>
  <si>
    <t>T7) 8t L-Constantinople (H) 1st Loss</t>
  </si>
  <si>
    <t>T7) L ubl V 3rd 3t Granada</t>
  </si>
  <si>
    <t>T7) L ubl H 3rd 3t Fez</t>
  </si>
  <si>
    <t>T7) 5t P-Nuremberg (H) 4th Win</t>
  </si>
  <si>
    <t>T7) 1t P-Amsterdam (V) 4th Loss</t>
  </si>
  <si>
    <t>T7) 1t P-Amsterdam (V) 4th Win</t>
  </si>
  <si>
    <t>T7) 7t P-Bruges (V) 4th Win</t>
  </si>
  <si>
    <t>T7) 7t P-Cologne (V) 4th Win</t>
  </si>
  <si>
    <t>T7) 8t P-Lyons (H) 4th Loss</t>
  </si>
  <si>
    <t>T7) 4t P-Poti (H) 4th Win</t>
  </si>
  <si>
    <t>T7) 6t B-Erzerum (L) 5th Loss</t>
  </si>
  <si>
    <t>T7) 4t B-Granada (L) 5th Loss</t>
  </si>
  <si>
    <t>T7) 4t B-Granada (L) 5th Win</t>
  </si>
  <si>
    <t>T7) 5t B-Algiers (L) 5th Win</t>
  </si>
  <si>
    <t>T7) 5t B-Fez (L) 5th Win</t>
  </si>
  <si>
    <t>T7) 4t B-Tripoli (V) 5th Loss</t>
  </si>
  <si>
    <t>T7) V ubl G 6th 2t Bari</t>
  </si>
  <si>
    <t>T8) 4t B-Tripoli (V) 1st Win</t>
  </si>
  <si>
    <t>T8) 4t B-Angora (V) 1st Win</t>
  </si>
  <si>
    <t>T8) 4t B-Tana (P) 1st Win</t>
  </si>
  <si>
    <t>T8) 4t B-Poti (P) 1st Win</t>
  </si>
  <si>
    <t>T8) 4t B-Varna (H) 1st Win</t>
  </si>
  <si>
    <t>T8) 8t G-Florence (V) 2nd Win</t>
  </si>
  <si>
    <t>T8) 2t G-Bari (V) 2nd Win</t>
  </si>
  <si>
    <t>T8) 2t G-Esseg (V) 2nd Win</t>
  </si>
  <si>
    <t>T8) 2t G-St Gali (V) 2nd Win</t>
  </si>
  <si>
    <t>T8) 2t G-St Gali (V) 2nd Loss</t>
  </si>
  <si>
    <t>T8) 6t G-Dubrovnik (V) 2nd Win</t>
  </si>
  <si>
    <t>T8) 6t G-Venice (V) 2nd Win</t>
  </si>
  <si>
    <t>T8) 1t G-Toulouse (P) 2nd Win</t>
  </si>
  <si>
    <t>T8) 5t L-Belgrade (V) 2nd Win</t>
  </si>
  <si>
    <t>T8) L ubl H 3rd(2nd-P) 8t Constantinople</t>
  </si>
  <si>
    <t xml:space="preserve">T8) L ubl B 3rd(2nd-P) 7t Crete </t>
  </si>
  <si>
    <t xml:space="preserve">T8) L ubl B 3rd(2nd-P) 6t Cyprus </t>
  </si>
  <si>
    <t>T8) 8t P-Lyons (H) 3rd Win</t>
  </si>
  <si>
    <t>T8) 4t P-Granada (B) 3rd Win</t>
  </si>
  <si>
    <t>T8) 8t P-Constantinople (L) 3rd Loss</t>
  </si>
  <si>
    <t>T8) 8t P-Constantinople (L) 3rd Win</t>
  </si>
  <si>
    <t>T8) 4t P-Prague (H) 3rd Win</t>
  </si>
  <si>
    <t>T8) V ubl L 5th(4th-P) 6t Crete</t>
  </si>
  <si>
    <t>T8) V ubl L 5th(4th-P) 6t Cyprus</t>
  </si>
  <si>
    <t>T8) V ubl L 5th(4th-P) 8t Lisbon</t>
  </si>
  <si>
    <t>T8) V ubl L 5th(4th-P) 11t Barcelona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</si>
</sst>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8"/>
  <sheetViews>
    <sheetView tabSelected="1" workbookViewId="0" topLeftCell="A9">
      <pane ySplit="1" topLeftCell="BM147" activePane="bottomLeft" state="frozen"/>
      <selection pane="topLeft" activeCell="A9" sqref="A9"/>
      <selection pane="bottomLeft" activeCell="A162" sqref="A162"/>
    </sheetView>
  </sheetViews>
  <sheetFormatPr defaultColWidth="7.7109375" defaultRowHeight="12.75"/>
  <cols>
    <col min="1" max="1" width="31.28125" style="0" customWidth="1"/>
    <col min="2" max="9" width="3.7109375" style="0" customWidth="1"/>
    <col min="10" max="10" width="8.7109375" style="3" customWidth="1"/>
    <col min="11" max="11" width="8.7109375" style="2" customWidth="1"/>
    <col min="12" max="12" width="8.7109375" style="3" customWidth="1"/>
    <col min="13" max="13" width="8.7109375" style="2" customWidth="1"/>
    <col min="14" max="14" width="8.7109375" style="3" customWidth="1"/>
    <col min="15" max="15" width="8.7109375" style="2" customWidth="1"/>
    <col min="16" max="16" width="8.7109375" style="3" customWidth="1"/>
    <col min="17" max="17" width="8.7109375" style="2" customWidth="1"/>
    <col min="18" max="18" width="8.7109375" style="3" customWidth="1"/>
    <col min="19" max="19" width="8.7109375" style="2" customWidth="1"/>
    <col min="20" max="20" width="8.7109375" style="3" customWidth="1"/>
    <col min="21" max="21" width="8.7109375" style="2" customWidth="1"/>
  </cols>
  <sheetData>
    <row r="1" spans="10:16" ht="12.75">
      <c r="J1" s="3">
        <v>1</v>
      </c>
      <c r="K1" s="2">
        <v>-0.9028</v>
      </c>
      <c r="L1" s="3">
        <f aca="true" t="shared" si="0" ref="L1:L6">1+K1</f>
        <v>0.09719999999999995</v>
      </c>
      <c r="N1" s="3">
        <v>1</v>
      </c>
      <c r="O1" s="2">
        <v>-0.9306</v>
      </c>
      <c r="P1" s="3">
        <f aca="true" t="shared" si="1" ref="P1:P6">1+O1</f>
        <v>0.06940000000000002</v>
      </c>
    </row>
    <row r="2" spans="10:16" ht="12.75">
      <c r="J2" s="3">
        <v>2</v>
      </c>
      <c r="K2" s="2">
        <v>-0.8056</v>
      </c>
      <c r="L2" s="3">
        <f t="shared" si="0"/>
        <v>0.19440000000000002</v>
      </c>
      <c r="N2" s="3">
        <v>2</v>
      </c>
      <c r="O2" s="2">
        <v>-0.8611</v>
      </c>
      <c r="P2" s="3">
        <f t="shared" si="1"/>
        <v>0.13890000000000002</v>
      </c>
    </row>
    <row r="3" spans="10:16" ht="12.75">
      <c r="J3" s="3">
        <v>3</v>
      </c>
      <c r="K3" s="2">
        <v>-0.7083</v>
      </c>
      <c r="L3" s="3">
        <f t="shared" si="0"/>
        <v>0.29169999999999996</v>
      </c>
      <c r="N3" s="3">
        <v>3</v>
      </c>
      <c r="O3" s="2">
        <v>-0.7917</v>
      </c>
      <c r="P3" s="3">
        <f t="shared" si="1"/>
        <v>0.20830000000000004</v>
      </c>
    </row>
    <row r="4" spans="10:16" ht="12.75">
      <c r="J4" s="3">
        <v>4</v>
      </c>
      <c r="K4" s="2">
        <v>-0.6111</v>
      </c>
      <c r="L4" s="3">
        <f t="shared" si="0"/>
        <v>0.3889</v>
      </c>
      <c r="N4" s="3">
        <v>4</v>
      </c>
      <c r="O4" s="2">
        <v>-0.7222</v>
      </c>
      <c r="P4" s="3">
        <f t="shared" si="1"/>
        <v>0.27780000000000005</v>
      </c>
    </row>
    <row r="5" spans="10:16" ht="12.75">
      <c r="J5" s="3">
        <v>5</v>
      </c>
      <c r="K5" s="2">
        <v>-0.5139</v>
      </c>
      <c r="L5" s="3">
        <f t="shared" si="0"/>
        <v>0.4861</v>
      </c>
      <c r="N5" s="3">
        <v>5</v>
      </c>
      <c r="O5" s="2">
        <v>-0.6528</v>
      </c>
      <c r="P5" s="3">
        <f t="shared" si="1"/>
        <v>0.34719999999999995</v>
      </c>
    </row>
    <row r="6" spans="10:16" ht="12.75">
      <c r="J6" s="3">
        <v>6</v>
      </c>
      <c r="K6" s="2">
        <v>-0.4167</v>
      </c>
      <c r="L6" s="3">
        <f t="shared" si="0"/>
        <v>0.5832999999999999</v>
      </c>
      <c r="N6" s="3">
        <v>6</v>
      </c>
      <c r="O6" s="2">
        <v>-0.5833</v>
      </c>
      <c r="P6" s="3">
        <f t="shared" si="1"/>
        <v>0.41669999999999996</v>
      </c>
    </row>
    <row r="7" spans="11:16" ht="12.75">
      <c r="K7" s="2" t="s">
        <v>24</v>
      </c>
      <c r="L7" s="3" t="s">
        <v>25</v>
      </c>
      <c r="O7" s="2" t="s">
        <v>26</v>
      </c>
      <c r="P7" s="3" t="s">
        <v>27</v>
      </c>
    </row>
    <row r="8" ht="12.75">
      <c r="H8" s="1"/>
    </row>
    <row r="9" spans="1:21" ht="12.75">
      <c r="A9" t="s">
        <v>41</v>
      </c>
      <c r="B9" t="s">
        <v>18</v>
      </c>
      <c r="C9" t="s">
        <v>19</v>
      </c>
      <c r="D9" t="s">
        <v>20</v>
      </c>
      <c r="E9" t="s">
        <v>21</v>
      </c>
      <c r="F9" t="s">
        <v>22</v>
      </c>
      <c r="G9" t="s">
        <v>23</v>
      </c>
      <c r="J9" s="3" t="s">
        <v>0</v>
      </c>
      <c r="K9" s="2" t="s">
        <v>0</v>
      </c>
      <c r="L9" s="3" t="s">
        <v>1</v>
      </c>
      <c r="M9" s="2" t="s">
        <v>1</v>
      </c>
      <c r="N9" s="3" t="s">
        <v>2</v>
      </c>
      <c r="O9" s="2" t="s">
        <v>2</v>
      </c>
      <c r="P9" s="3" t="s">
        <v>3</v>
      </c>
      <c r="Q9" s="2" t="s">
        <v>3</v>
      </c>
      <c r="R9" s="3" t="s">
        <v>4</v>
      </c>
      <c r="S9" s="2" t="s">
        <v>4</v>
      </c>
      <c r="T9" s="3" t="s">
        <v>5</v>
      </c>
      <c r="U9" s="2" t="s">
        <v>5</v>
      </c>
    </row>
    <row r="10" spans="11:21" ht="12.75">
      <c r="K10" s="2">
        <v>0</v>
      </c>
      <c r="M10" s="2">
        <v>0</v>
      </c>
      <c r="O10" s="2">
        <v>0</v>
      </c>
      <c r="Q10" s="2">
        <v>0</v>
      </c>
      <c r="S10" s="2">
        <v>0</v>
      </c>
      <c r="U10" s="2">
        <v>0</v>
      </c>
    </row>
    <row r="11" spans="1:21" ht="12.75">
      <c r="A11" t="s">
        <v>6</v>
      </c>
      <c r="B11" t="s">
        <v>2</v>
      </c>
      <c r="C11" t="s">
        <v>1</v>
      </c>
      <c r="D11">
        <v>2</v>
      </c>
      <c r="E11">
        <v>4</v>
      </c>
      <c r="F11" t="s">
        <v>28</v>
      </c>
      <c r="G11" t="s">
        <v>29</v>
      </c>
      <c r="J11" s="3">
        <f ca="1">IF($B11=J$9,IF($G11="w",IF($F11="n",+$D11*INDIRECT(REPLACE($L$7,2,1,$E11)),+$D11*INDIRECT(REPLACE($P$7,2,1,$E11))),IF($F11="n",+$D11*INDIRECT(REPLACE($K$7,2,1,$E11)),+$D11*INDIRECT(REPLACE($O$7,2,1,$E11)))),IF($C11=J$9,IF($G11="w",IF($F11="n",-$D11*INDIRECT(REPLACE($L$7,2,1,$E11)),-$D11*INDIRECT(REPLACE($P$7,2,1,$E11))),IF($F11="n",-$D11*INDIRECT(REPLACE($K$7,2,1,$E11)),-$D11*INDIRECT(REPLACE($O$7,2,1,$E11)))),0))</f>
        <v>0</v>
      </c>
      <c r="K11" s="2">
        <f>+J11+K10</f>
        <v>0</v>
      </c>
      <c r="L11" s="3">
        <f ca="1">IF($B11=L$9,IF($G11="w",IF($F11="n",+$D11*INDIRECT(REPLACE($L$7,2,1,$E11)),+$D11*INDIRECT(REPLACE($P$7,2,1,$E11))),IF($F11="n",+$D11*INDIRECT(REPLACE($K$7,2,1,$E11)),+$D11*INDIRECT(REPLACE($O$7,2,1,$E11)))),IF($C11=L$9,IF($G11="w",IF($F11="n",-$D11*INDIRECT(REPLACE($L$7,2,1,$E11)),-$D11*INDIRECT(REPLACE($P$7,2,1,$E11))),IF($F11="n",-$D11*INDIRECT(REPLACE($K$7,2,1,$E11)),-$D11*INDIRECT(REPLACE($O$7,2,1,$E11)))),0))</f>
        <v>-0.7778</v>
      </c>
      <c r="M11" s="2">
        <f>+L11+M10</f>
        <v>-0.7778</v>
      </c>
      <c r="N11" s="3">
        <f ca="1">IF($B11=N$9,IF($G11="w",IF($F11="n",+$D11*INDIRECT(REPLACE($L$7,2,1,$E11)),+$D11*INDIRECT(REPLACE($P$7,2,1,$E11))),IF($F11="n",+$D11*INDIRECT(REPLACE($K$7,2,1,$E11)),+$D11*INDIRECT(REPLACE($O$7,2,1,$E11)))),IF($C11=N$9,IF($G11="w",IF($F11="n",-$D11*INDIRECT(REPLACE($L$7,2,1,$E11)),-$D11*INDIRECT(REPLACE($P$7,2,1,$E11))),IF($F11="n",-$D11*INDIRECT(REPLACE($K$7,2,1,$E11)),-$D11*INDIRECT(REPLACE($O$7,2,1,$E11)))),0))</f>
        <v>0.7778</v>
      </c>
      <c r="O11" s="2">
        <f>+N11+O10</f>
        <v>0.7778</v>
      </c>
      <c r="P11" s="3">
        <f ca="1">IF($B11=P$9,IF($G11="w",IF($F11="n",+$D11*INDIRECT(REPLACE($L$7,2,1,$E11)),+$D11*INDIRECT(REPLACE($P$7,2,1,$E11))),IF($F11="n",+$D11*INDIRECT(REPLACE($K$7,2,1,$E11)),+$D11*INDIRECT(REPLACE($O$7,2,1,$E11)))),IF($C11=P$9,IF($G11="w",IF($F11="n",-$D11*INDIRECT(REPLACE($L$7,2,1,$E11)),-$D11*INDIRECT(REPLACE($P$7,2,1,$E11))),IF($F11="n",-$D11*INDIRECT(REPLACE($K$7,2,1,$E11)),-$D11*INDIRECT(REPLACE($O$7,2,1,$E11)))),0))</f>
        <v>0</v>
      </c>
      <c r="Q11" s="2">
        <f>+P11+Q10</f>
        <v>0</v>
      </c>
      <c r="R11" s="3">
        <f ca="1">IF($B11=R$9,IF($G11="w",IF($F11="n",+$D11*INDIRECT(REPLACE($L$7,2,1,$E11)),+$D11*INDIRECT(REPLACE($P$7,2,1,$E11))),IF($F11="n",+$D11*INDIRECT(REPLACE($K$7,2,1,$E11)),+$D11*INDIRECT(REPLACE($O$7,2,1,$E11)))),IF($C11=R$9,IF($G11="w",IF($F11="n",-$D11*INDIRECT(REPLACE($L$7,2,1,$E11)),-$D11*INDIRECT(REPLACE($P$7,2,1,$E11))),IF($F11="n",-$D11*INDIRECT(REPLACE($K$7,2,1,$E11)),-$D11*INDIRECT(REPLACE($O$7,2,1,$E11)))),0))</f>
        <v>0</v>
      </c>
      <c r="S11" s="2">
        <f>+R11+S10</f>
        <v>0</v>
      </c>
      <c r="T11" s="3">
        <f ca="1">IF($B11=T$9,IF($G11="w",IF($F11="n",+$D11*INDIRECT(REPLACE($L$7,2,1,$E11)),+$D11*INDIRECT(REPLACE($P$7,2,1,$E11))),IF($F11="n",+$D11*INDIRECT(REPLACE($K$7,2,1,$E11)),+$D11*INDIRECT(REPLACE($O$7,2,1,$E11)))),IF($C11=T$9,IF($G11="w",IF($F11="n",-$D11*INDIRECT(REPLACE($L$7,2,1,$E11)),-$D11*INDIRECT(REPLACE($P$7,2,1,$E11))),IF($F11="n",-$D11*INDIRECT(REPLACE($K$7,2,1,$E11)),-$D11*INDIRECT(REPLACE($O$7,2,1,$E11)))),0))</f>
        <v>0</v>
      </c>
      <c r="U11" s="2">
        <f>+T11+U10</f>
        <v>0</v>
      </c>
    </row>
    <row r="12" spans="1:21" ht="12.75">
      <c r="A12" t="s">
        <v>7</v>
      </c>
      <c r="B12" t="s">
        <v>2</v>
      </c>
      <c r="C12" t="s">
        <v>1</v>
      </c>
      <c r="D12">
        <v>2</v>
      </c>
      <c r="E12">
        <v>4</v>
      </c>
      <c r="F12" t="s">
        <v>28</v>
      </c>
      <c r="G12" t="s">
        <v>29</v>
      </c>
      <c r="J12" s="3">
        <f aca="true" ca="1" t="shared" si="2" ref="J12:T35">IF($B12=J$9,IF($G12="w",IF($F12="n",+$D12*INDIRECT(REPLACE($L$7,2,1,$E12)),+$D12*INDIRECT(REPLACE($P$7,2,1,$E12))),IF($F12="n",+$D12*INDIRECT(REPLACE($K$7,2,1,$E12)),+$D12*INDIRECT(REPLACE($O$7,2,1,$E12)))),IF($C12=J$9,IF($G12="w",IF($F12="n",-$D12*INDIRECT(REPLACE($L$7,2,1,$E12)),-$D12*INDIRECT(REPLACE($P$7,2,1,$E12))),IF($F12="n",-$D12*INDIRECT(REPLACE($K$7,2,1,$E12)),-$D12*INDIRECT(REPLACE($O$7,2,1,$E12)))),0))</f>
        <v>0</v>
      </c>
      <c r="K12" s="2">
        <f aca="true" t="shared" si="3" ref="K12:U34">+J12+K11</f>
        <v>0</v>
      </c>
      <c r="L12" s="3">
        <f ca="1" t="shared" si="2"/>
        <v>-0.7778</v>
      </c>
      <c r="M12" s="2">
        <f t="shared" si="3"/>
        <v>-1.5556</v>
      </c>
      <c r="N12" s="3">
        <f ca="1" t="shared" si="2"/>
        <v>0.7778</v>
      </c>
      <c r="O12" s="2">
        <f t="shared" si="3"/>
        <v>1.5556</v>
      </c>
      <c r="P12" s="3">
        <f ca="1" t="shared" si="2"/>
        <v>0</v>
      </c>
      <c r="Q12" s="2">
        <f t="shared" si="3"/>
        <v>0</v>
      </c>
      <c r="R12" s="3">
        <f ca="1" t="shared" si="2"/>
        <v>0</v>
      </c>
      <c r="S12" s="2">
        <f t="shared" si="3"/>
        <v>0</v>
      </c>
      <c r="T12" s="3">
        <f ca="1" t="shared" si="2"/>
        <v>0</v>
      </c>
      <c r="U12" s="2">
        <f t="shared" si="3"/>
        <v>0</v>
      </c>
    </row>
    <row r="13" spans="1:21" ht="12.75">
      <c r="A13" t="s">
        <v>8</v>
      </c>
      <c r="B13" t="s">
        <v>4</v>
      </c>
      <c r="C13" t="s">
        <v>1</v>
      </c>
      <c r="D13">
        <v>6</v>
      </c>
      <c r="E13">
        <v>5</v>
      </c>
      <c r="F13" t="s">
        <v>28</v>
      </c>
      <c r="G13" t="s">
        <v>29</v>
      </c>
      <c r="J13" s="3">
        <f ca="1" t="shared" si="2"/>
        <v>0</v>
      </c>
      <c r="K13" s="2">
        <f t="shared" si="3"/>
        <v>0</v>
      </c>
      <c r="L13" s="3">
        <f ca="1" t="shared" si="2"/>
        <v>-2.9166</v>
      </c>
      <c r="M13" s="2">
        <f t="shared" si="3"/>
        <v>-4.4722</v>
      </c>
      <c r="N13" s="3">
        <f ca="1" t="shared" si="2"/>
        <v>0</v>
      </c>
      <c r="O13" s="2">
        <f t="shared" si="3"/>
        <v>1.5556</v>
      </c>
      <c r="P13" s="3">
        <f ca="1" t="shared" si="2"/>
        <v>0</v>
      </c>
      <c r="Q13" s="2">
        <f t="shared" si="3"/>
        <v>0</v>
      </c>
      <c r="R13" s="3">
        <f ca="1" t="shared" si="2"/>
        <v>2.9166</v>
      </c>
      <c r="S13" s="2">
        <f t="shared" si="3"/>
        <v>2.9166</v>
      </c>
      <c r="T13" s="3">
        <f ca="1" t="shared" si="2"/>
        <v>0</v>
      </c>
      <c r="U13" s="2">
        <f t="shared" si="3"/>
        <v>0</v>
      </c>
    </row>
    <row r="14" spans="1:21" ht="12.75">
      <c r="A14" t="s">
        <v>9</v>
      </c>
      <c r="B14" t="s">
        <v>4</v>
      </c>
      <c r="C14" t="s">
        <v>1</v>
      </c>
      <c r="D14">
        <v>8</v>
      </c>
      <c r="E14">
        <v>5</v>
      </c>
      <c r="F14" t="s">
        <v>28</v>
      </c>
      <c r="G14" t="s">
        <v>29</v>
      </c>
      <c r="J14" s="3">
        <f ca="1" t="shared" si="2"/>
        <v>0</v>
      </c>
      <c r="K14" s="2">
        <f t="shared" si="3"/>
        <v>0</v>
      </c>
      <c r="L14" s="3">
        <f ca="1" t="shared" si="2"/>
        <v>-3.8888</v>
      </c>
      <c r="M14" s="2">
        <f t="shared" si="3"/>
        <v>-8.361</v>
      </c>
      <c r="N14" s="3">
        <f ca="1" t="shared" si="2"/>
        <v>0</v>
      </c>
      <c r="O14" s="2">
        <f t="shared" si="3"/>
        <v>1.5556</v>
      </c>
      <c r="P14" s="3">
        <f ca="1" t="shared" si="2"/>
        <v>0</v>
      </c>
      <c r="Q14" s="2">
        <f t="shared" si="3"/>
        <v>0</v>
      </c>
      <c r="R14" s="3">
        <f ca="1" t="shared" si="2"/>
        <v>3.8888</v>
      </c>
      <c r="S14" s="2">
        <f t="shared" si="3"/>
        <v>6.8054</v>
      </c>
      <c r="T14" s="3">
        <f ca="1" t="shared" si="2"/>
        <v>0</v>
      </c>
      <c r="U14" s="2">
        <f t="shared" si="3"/>
        <v>0</v>
      </c>
    </row>
    <row r="15" spans="1:21" ht="12.75">
      <c r="A15" t="s">
        <v>10</v>
      </c>
      <c r="B15" t="s">
        <v>4</v>
      </c>
      <c r="C15" t="s">
        <v>2</v>
      </c>
      <c r="D15">
        <v>2</v>
      </c>
      <c r="E15">
        <v>5</v>
      </c>
      <c r="F15" t="s">
        <v>28</v>
      </c>
      <c r="G15" t="s">
        <v>2</v>
      </c>
      <c r="J15" s="3">
        <f ca="1" t="shared" si="2"/>
        <v>0</v>
      </c>
      <c r="K15" s="2">
        <f t="shared" si="3"/>
        <v>0</v>
      </c>
      <c r="L15" s="3">
        <f ca="1" t="shared" si="2"/>
        <v>0</v>
      </c>
      <c r="M15" s="2">
        <f t="shared" si="3"/>
        <v>-8.361</v>
      </c>
      <c r="N15" s="3">
        <f ca="1" t="shared" si="2"/>
        <v>1.0278</v>
      </c>
      <c r="O15" s="2">
        <f t="shared" si="3"/>
        <v>2.5834</v>
      </c>
      <c r="P15" s="3">
        <f ca="1" t="shared" si="2"/>
        <v>0</v>
      </c>
      <c r="Q15" s="2">
        <f t="shared" si="3"/>
        <v>0</v>
      </c>
      <c r="R15" s="3">
        <f ca="1" t="shared" si="2"/>
        <v>-1.0278</v>
      </c>
      <c r="S15" s="2">
        <f t="shared" si="3"/>
        <v>5.7776</v>
      </c>
      <c r="T15" s="3">
        <f ca="1" t="shared" si="2"/>
        <v>0</v>
      </c>
      <c r="U15" s="2">
        <f t="shared" si="3"/>
        <v>0</v>
      </c>
    </row>
    <row r="16" spans="1:21" ht="12.75">
      <c r="A16" t="s">
        <v>11</v>
      </c>
      <c r="B16" t="s">
        <v>4</v>
      </c>
      <c r="C16" t="s">
        <v>2</v>
      </c>
      <c r="D16">
        <v>2</v>
      </c>
      <c r="E16">
        <v>5</v>
      </c>
      <c r="F16" t="s">
        <v>28</v>
      </c>
      <c r="G16" t="s">
        <v>29</v>
      </c>
      <c r="J16" s="3">
        <f ca="1" t="shared" si="2"/>
        <v>0</v>
      </c>
      <c r="K16" s="2">
        <f t="shared" si="3"/>
        <v>0</v>
      </c>
      <c r="L16" s="3">
        <f ca="1" t="shared" si="2"/>
        <v>0</v>
      </c>
      <c r="M16" s="2">
        <f t="shared" si="3"/>
        <v>-8.361</v>
      </c>
      <c r="N16" s="3">
        <f ca="1" t="shared" si="2"/>
        <v>-0.9722</v>
      </c>
      <c r="O16" s="2">
        <f t="shared" si="3"/>
        <v>1.6112000000000002</v>
      </c>
      <c r="P16" s="3">
        <f ca="1" t="shared" si="2"/>
        <v>0</v>
      </c>
      <c r="Q16" s="2">
        <f t="shared" si="3"/>
        <v>0</v>
      </c>
      <c r="R16" s="3">
        <f ca="1" t="shared" si="2"/>
        <v>0.9722</v>
      </c>
      <c r="S16" s="2">
        <f t="shared" si="3"/>
        <v>6.7498</v>
      </c>
      <c r="T16" s="3">
        <f ca="1" t="shared" si="2"/>
        <v>0</v>
      </c>
      <c r="U16" s="2">
        <f t="shared" si="3"/>
        <v>0</v>
      </c>
    </row>
    <row r="17" spans="1:21" ht="12.75">
      <c r="A17" t="s">
        <v>12</v>
      </c>
      <c r="B17" t="s">
        <v>5</v>
      </c>
      <c r="C17" t="s">
        <v>0</v>
      </c>
      <c r="D17">
        <v>3</v>
      </c>
      <c r="E17">
        <v>1</v>
      </c>
      <c r="F17" t="s">
        <v>46</v>
      </c>
      <c r="G17" t="s">
        <v>29</v>
      </c>
      <c r="J17" s="3">
        <f ca="1" t="shared" si="2"/>
        <v>-0.20820000000000005</v>
      </c>
      <c r="K17" s="2">
        <f t="shared" si="3"/>
        <v>-0.20820000000000005</v>
      </c>
      <c r="L17" s="3">
        <f ca="1" t="shared" si="2"/>
        <v>0</v>
      </c>
      <c r="M17" s="2">
        <f t="shared" si="3"/>
        <v>-8.361</v>
      </c>
      <c r="N17" s="3">
        <f ca="1" t="shared" si="2"/>
        <v>0</v>
      </c>
      <c r="O17" s="2">
        <f t="shared" si="3"/>
        <v>1.6112000000000002</v>
      </c>
      <c r="P17" s="3">
        <f ca="1" t="shared" si="2"/>
        <v>0</v>
      </c>
      <c r="Q17" s="2">
        <f t="shared" si="3"/>
        <v>0</v>
      </c>
      <c r="R17" s="3">
        <f ca="1" t="shared" si="2"/>
        <v>0</v>
      </c>
      <c r="S17" s="2">
        <f t="shared" si="3"/>
        <v>6.7498</v>
      </c>
      <c r="T17" s="3">
        <f ca="1" t="shared" si="2"/>
        <v>0.20820000000000005</v>
      </c>
      <c r="U17" s="2">
        <f t="shared" si="3"/>
        <v>0.20820000000000005</v>
      </c>
    </row>
    <row r="18" spans="1:21" ht="12.75">
      <c r="A18" t="s">
        <v>13</v>
      </c>
      <c r="B18" t="s">
        <v>0</v>
      </c>
      <c r="C18" t="s">
        <v>5</v>
      </c>
      <c r="D18">
        <v>5</v>
      </c>
      <c r="E18">
        <v>2</v>
      </c>
      <c r="F18" t="s">
        <v>28</v>
      </c>
      <c r="G18" t="s">
        <v>29</v>
      </c>
      <c r="J18" s="3">
        <f ca="1" t="shared" si="2"/>
        <v>0.9720000000000001</v>
      </c>
      <c r="K18" s="2">
        <f t="shared" si="3"/>
        <v>0.7638</v>
      </c>
      <c r="L18" s="3">
        <f ca="1" t="shared" si="2"/>
        <v>0</v>
      </c>
      <c r="M18" s="2">
        <f t="shared" si="3"/>
        <v>-8.361</v>
      </c>
      <c r="N18" s="3">
        <f ca="1" t="shared" si="2"/>
        <v>0</v>
      </c>
      <c r="O18" s="2">
        <f t="shared" si="3"/>
        <v>1.6112000000000002</v>
      </c>
      <c r="P18" s="3">
        <f ca="1" t="shared" si="2"/>
        <v>0</v>
      </c>
      <c r="Q18" s="2">
        <f t="shared" si="3"/>
        <v>0</v>
      </c>
      <c r="R18" s="3">
        <f ca="1" t="shared" si="2"/>
        <v>0</v>
      </c>
      <c r="S18" s="2">
        <f t="shared" si="3"/>
        <v>6.7498</v>
      </c>
      <c r="T18" s="3">
        <f ca="1" t="shared" si="2"/>
        <v>-0.9720000000000001</v>
      </c>
      <c r="U18" s="2">
        <f t="shared" si="3"/>
        <v>-0.7638</v>
      </c>
    </row>
    <row r="19" spans="1:21" ht="12.75">
      <c r="A19" t="s">
        <v>14</v>
      </c>
      <c r="B19" t="s">
        <v>0</v>
      </c>
      <c r="C19" t="s">
        <v>5</v>
      </c>
      <c r="D19">
        <v>3</v>
      </c>
      <c r="E19">
        <v>2</v>
      </c>
      <c r="F19" t="s">
        <v>28</v>
      </c>
      <c r="G19" t="s">
        <v>2</v>
      </c>
      <c r="J19" s="3">
        <f ca="1" t="shared" si="2"/>
        <v>-2.4168</v>
      </c>
      <c r="K19" s="2">
        <f t="shared" si="3"/>
        <v>-1.6529999999999998</v>
      </c>
      <c r="L19" s="3">
        <f ca="1" t="shared" si="2"/>
        <v>0</v>
      </c>
      <c r="M19" s="2">
        <f t="shared" si="3"/>
        <v>-8.361</v>
      </c>
      <c r="N19" s="3">
        <f ca="1" t="shared" si="2"/>
        <v>0</v>
      </c>
      <c r="O19" s="2">
        <f t="shared" si="3"/>
        <v>1.6112000000000002</v>
      </c>
      <c r="P19" s="3">
        <f ca="1" t="shared" si="2"/>
        <v>0</v>
      </c>
      <c r="Q19" s="2">
        <f t="shared" si="3"/>
        <v>0</v>
      </c>
      <c r="R19" s="3">
        <f ca="1" t="shared" si="2"/>
        <v>0</v>
      </c>
      <c r="S19" s="2">
        <f t="shared" si="3"/>
        <v>6.7498</v>
      </c>
      <c r="T19" s="3">
        <f ca="1" t="shared" si="2"/>
        <v>2.4168</v>
      </c>
      <c r="U19" s="2">
        <f t="shared" si="3"/>
        <v>1.6529999999999998</v>
      </c>
    </row>
    <row r="20" spans="1:21" ht="12.75">
      <c r="A20" t="s">
        <v>15</v>
      </c>
      <c r="B20" t="s">
        <v>0</v>
      </c>
      <c r="C20" t="s">
        <v>3</v>
      </c>
      <c r="D20">
        <v>4</v>
      </c>
      <c r="E20">
        <v>2</v>
      </c>
      <c r="F20" t="s">
        <v>28</v>
      </c>
      <c r="G20" t="s">
        <v>29</v>
      </c>
      <c r="J20" s="3">
        <f ca="1" t="shared" si="2"/>
        <v>0.7776000000000001</v>
      </c>
      <c r="K20" s="2">
        <f t="shared" si="3"/>
        <v>-0.8753999999999997</v>
      </c>
      <c r="L20" s="3">
        <f ca="1" t="shared" si="2"/>
        <v>0</v>
      </c>
      <c r="M20" s="2">
        <f t="shared" si="3"/>
        <v>-8.361</v>
      </c>
      <c r="N20" s="3">
        <f ca="1" t="shared" si="2"/>
        <v>0</v>
      </c>
      <c r="O20" s="2">
        <f t="shared" si="3"/>
        <v>1.6112000000000002</v>
      </c>
      <c r="P20" s="3">
        <f ca="1" t="shared" si="2"/>
        <v>-0.7776000000000001</v>
      </c>
      <c r="Q20" s="2">
        <f t="shared" si="3"/>
        <v>-0.7776000000000001</v>
      </c>
      <c r="R20" s="3">
        <f ca="1" t="shared" si="2"/>
        <v>0</v>
      </c>
      <c r="S20" s="2">
        <f t="shared" si="3"/>
        <v>6.7498</v>
      </c>
      <c r="T20" s="3">
        <f ca="1" t="shared" si="2"/>
        <v>0</v>
      </c>
      <c r="U20" s="2">
        <f t="shared" si="3"/>
        <v>1.6529999999999998</v>
      </c>
    </row>
    <row r="21" spans="1:21" ht="12.75">
      <c r="A21" t="s">
        <v>16</v>
      </c>
      <c r="B21" t="s">
        <v>1</v>
      </c>
      <c r="C21" t="s">
        <v>0</v>
      </c>
      <c r="D21">
        <v>3</v>
      </c>
      <c r="E21">
        <v>3</v>
      </c>
      <c r="F21" t="s">
        <v>46</v>
      </c>
      <c r="G21" t="s">
        <v>2</v>
      </c>
      <c r="J21" s="3">
        <f ca="1" t="shared" si="2"/>
        <v>2.3750999999999998</v>
      </c>
      <c r="K21" s="2">
        <f t="shared" si="3"/>
        <v>1.4997</v>
      </c>
      <c r="L21" s="3">
        <f ca="1" t="shared" si="2"/>
        <v>-2.3750999999999998</v>
      </c>
      <c r="M21" s="2">
        <f t="shared" si="3"/>
        <v>-10.7361</v>
      </c>
      <c r="N21" s="3">
        <f ca="1" t="shared" si="2"/>
        <v>0</v>
      </c>
      <c r="O21" s="2">
        <f t="shared" si="3"/>
        <v>1.6112000000000002</v>
      </c>
      <c r="P21" s="3">
        <f ca="1" t="shared" si="2"/>
        <v>0</v>
      </c>
      <c r="Q21" s="2">
        <f t="shared" si="3"/>
        <v>-0.7776000000000001</v>
      </c>
      <c r="R21" s="3">
        <f ca="1" t="shared" si="2"/>
        <v>0</v>
      </c>
      <c r="S21" s="2">
        <f t="shared" si="3"/>
        <v>6.7498</v>
      </c>
      <c r="T21" s="3">
        <f ca="1" t="shared" si="2"/>
        <v>0</v>
      </c>
      <c r="U21" s="2">
        <f t="shared" si="3"/>
        <v>1.6529999999999998</v>
      </c>
    </row>
    <row r="22" spans="1:21" ht="12.75">
      <c r="A22" t="s">
        <v>17</v>
      </c>
      <c r="B22" t="s">
        <v>1</v>
      </c>
      <c r="C22" t="s">
        <v>5</v>
      </c>
      <c r="D22">
        <v>1</v>
      </c>
      <c r="E22">
        <v>3</v>
      </c>
      <c r="F22" t="s">
        <v>46</v>
      </c>
      <c r="G22" t="s">
        <v>29</v>
      </c>
      <c r="J22" s="3">
        <f ca="1" t="shared" si="2"/>
        <v>0</v>
      </c>
      <c r="K22" s="2">
        <f t="shared" si="3"/>
        <v>1.4997</v>
      </c>
      <c r="L22" s="3">
        <f ca="1" t="shared" si="2"/>
        <v>0.20830000000000004</v>
      </c>
      <c r="M22" s="2">
        <f t="shared" si="3"/>
        <v>-10.527800000000001</v>
      </c>
      <c r="N22" s="3">
        <f ca="1" t="shared" si="2"/>
        <v>0</v>
      </c>
      <c r="O22" s="2">
        <f t="shared" si="3"/>
        <v>1.6112000000000002</v>
      </c>
      <c r="P22" s="3">
        <f ca="1" t="shared" si="2"/>
        <v>0</v>
      </c>
      <c r="Q22" s="2">
        <f t="shared" si="3"/>
        <v>-0.7776000000000001</v>
      </c>
      <c r="R22" s="3">
        <f ca="1" t="shared" si="2"/>
        <v>0</v>
      </c>
      <c r="S22" s="2">
        <f t="shared" si="3"/>
        <v>6.7498</v>
      </c>
      <c r="T22" s="3">
        <f ca="1" t="shared" si="2"/>
        <v>-0.20830000000000004</v>
      </c>
      <c r="U22" s="2">
        <f t="shared" si="3"/>
        <v>1.4446999999999997</v>
      </c>
    </row>
    <row r="23" spans="1:21" ht="12.75">
      <c r="A23" t="s">
        <v>30</v>
      </c>
      <c r="B23" t="s">
        <v>3</v>
      </c>
      <c r="C23" t="s">
        <v>0</v>
      </c>
      <c r="D23">
        <v>4</v>
      </c>
      <c r="E23">
        <v>4</v>
      </c>
      <c r="F23" t="s">
        <v>28</v>
      </c>
      <c r="G23" t="s">
        <v>2</v>
      </c>
      <c r="J23" s="3">
        <f ca="1" t="shared" si="2"/>
        <v>2.4444</v>
      </c>
      <c r="K23" s="2">
        <f t="shared" si="3"/>
        <v>3.9440999999999997</v>
      </c>
      <c r="L23" s="3">
        <f ca="1" t="shared" si="2"/>
        <v>0</v>
      </c>
      <c r="M23" s="2">
        <f t="shared" si="3"/>
        <v>-10.527800000000001</v>
      </c>
      <c r="N23" s="3">
        <f ca="1" t="shared" si="2"/>
        <v>0</v>
      </c>
      <c r="O23" s="2">
        <f t="shared" si="3"/>
        <v>1.6112000000000002</v>
      </c>
      <c r="P23" s="3">
        <f ca="1" t="shared" si="2"/>
        <v>-2.4444</v>
      </c>
      <c r="Q23" s="2">
        <f t="shared" si="3"/>
        <v>-3.222</v>
      </c>
      <c r="R23" s="3">
        <f ca="1" t="shared" si="2"/>
        <v>0</v>
      </c>
      <c r="S23" s="2">
        <f t="shared" si="3"/>
        <v>6.7498</v>
      </c>
      <c r="T23" s="3">
        <f ca="1" t="shared" si="2"/>
        <v>0</v>
      </c>
      <c r="U23" s="2">
        <f t="shared" si="3"/>
        <v>1.4446999999999997</v>
      </c>
    </row>
    <row r="24" spans="1:21" ht="12.75">
      <c r="A24" t="s">
        <v>31</v>
      </c>
      <c r="B24" t="s">
        <v>3</v>
      </c>
      <c r="C24" t="s">
        <v>0</v>
      </c>
      <c r="D24">
        <v>2</v>
      </c>
      <c r="E24">
        <v>4</v>
      </c>
      <c r="F24" t="s">
        <v>28</v>
      </c>
      <c r="G24" t="s">
        <v>2</v>
      </c>
      <c r="J24" s="3">
        <f ca="1" t="shared" si="2"/>
        <v>1.2222</v>
      </c>
      <c r="K24" s="2">
        <f t="shared" si="3"/>
        <v>5.1663</v>
      </c>
      <c r="L24" s="3">
        <f ca="1" t="shared" si="2"/>
        <v>0</v>
      </c>
      <c r="M24" s="2">
        <f t="shared" si="3"/>
        <v>-10.527800000000001</v>
      </c>
      <c r="N24" s="3">
        <f ca="1" t="shared" si="2"/>
        <v>0</v>
      </c>
      <c r="O24" s="2">
        <f t="shared" si="3"/>
        <v>1.6112000000000002</v>
      </c>
      <c r="P24" s="3">
        <f ca="1" t="shared" si="2"/>
        <v>-1.2222</v>
      </c>
      <c r="Q24" s="2">
        <f t="shared" si="3"/>
        <v>-4.4442</v>
      </c>
      <c r="R24" s="3">
        <f ca="1" t="shared" si="2"/>
        <v>0</v>
      </c>
      <c r="S24" s="2">
        <f t="shared" si="3"/>
        <v>6.7498</v>
      </c>
      <c r="T24" s="3">
        <f ca="1" t="shared" si="2"/>
        <v>0</v>
      </c>
      <c r="U24" s="2">
        <f t="shared" si="3"/>
        <v>1.4446999999999997</v>
      </c>
    </row>
    <row r="25" spans="1:21" ht="12.75">
      <c r="A25" t="s">
        <v>32</v>
      </c>
      <c r="B25" t="s">
        <v>3</v>
      </c>
      <c r="C25" t="s">
        <v>0</v>
      </c>
      <c r="D25">
        <v>2</v>
      </c>
      <c r="E25">
        <v>4</v>
      </c>
      <c r="F25" t="s">
        <v>28</v>
      </c>
      <c r="G25" t="s">
        <v>29</v>
      </c>
      <c r="J25" s="3">
        <f ca="1" t="shared" si="2"/>
        <v>-0.7778</v>
      </c>
      <c r="K25" s="2">
        <f t="shared" si="3"/>
        <v>4.3885</v>
      </c>
      <c r="L25" s="3">
        <f ca="1" t="shared" si="2"/>
        <v>0</v>
      </c>
      <c r="M25" s="2">
        <f t="shared" si="3"/>
        <v>-10.527800000000001</v>
      </c>
      <c r="N25" s="3">
        <f ca="1" t="shared" si="2"/>
        <v>0</v>
      </c>
      <c r="O25" s="2">
        <f t="shared" si="3"/>
        <v>1.6112000000000002</v>
      </c>
      <c r="P25" s="3">
        <f ca="1" t="shared" si="2"/>
        <v>0.7778</v>
      </c>
      <c r="Q25" s="2">
        <f t="shared" si="3"/>
        <v>-3.6664000000000003</v>
      </c>
      <c r="R25" s="3">
        <f ca="1" t="shared" si="2"/>
        <v>0</v>
      </c>
      <c r="S25" s="2">
        <f t="shared" si="3"/>
        <v>6.7498</v>
      </c>
      <c r="T25" s="3">
        <f ca="1" t="shared" si="2"/>
        <v>0</v>
      </c>
      <c r="U25" s="2">
        <f t="shared" si="3"/>
        <v>1.4446999999999997</v>
      </c>
    </row>
    <row r="26" spans="1:21" ht="12.75">
      <c r="A26" t="s">
        <v>33</v>
      </c>
      <c r="B26" t="s">
        <v>3</v>
      </c>
      <c r="C26" t="s">
        <v>0</v>
      </c>
      <c r="D26">
        <v>4</v>
      </c>
      <c r="E26">
        <v>4</v>
      </c>
      <c r="F26" t="s">
        <v>28</v>
      </c>
      <c r="G26" t="s">
        <v>2</v>
      </c>
      <c r="J26" s="3">
        <f ca="1" t="shared" si="2"/>
        <v>2.4444</v>
      </c>
      <c r="K26" s="2">
        <f t="shared" si="3"/>
        <v>6.8328999999999995</v>
      </c>
      <c r="L26" s="3">
        <f ca="1" t="shared" si="2"/>
        <v>0</v>
      </c>
      <c r="M26" s="2">
        <f t="shared" si="3"/>
        <v>-10.527800000000001</v>
      </c>
      <c r="N26" s="3">
        <f ca="1" t="shared" si="2"/>
        <v>0</v>
      </c>
      <c r="O26" s="2">
        <f t="shared" si="3"/>
        <v>1.6112000000000002</v>
      </c>
      <c r="P26" s="3">
        <f ca="1" t="shared" si="2"/>
        <v>-2.4444</v>
      </c>
      <c r="Q26" s="2">
        <f t="shared" si="3"/>
        <v>-6.1108</v>
      </c>
      <c r="R26" s="3">
        <f ca="1" t="shared" si="2"/>
        <v>0</v>
      </c>
      <c r="S26" s="2">
        <f t="shared" si="3"/>
        <v>6.7498</v>
      </c>
      <c r="T26" s="3">
        <f ca="1" t="shared" si="2"/>
        <v>0</v>
      </c>
      <c r="U26" s="2">
        <f t="shared" si="3"/>
        <v>1.4446999999999997</v>
      </c>
    </row>
    <row r="27" spans="1:21" ht="12.75">
      <c r="A27" t="s">
        <v>34</v>
      </c>
      <c r="B27" t="s">
        <v>3</v>
      </c>
      <c r="C27" t="s">
        <v>5</v>
      </c>
      <c r="D27">
        <v>3</v>
      </c>
      <c r="E27">
        <v>4</v>
      </c>
      <c r="F27" t="s">
        <v>28</v>
      </c>
      <c r="G27" t="s">
        <v>29</v>
      </c>
      <c r="J27" s="3">
        <f ca="1" t="shared" si="2"/>
        <v>0</v>
      </c>
      <c r="K27" s="2">
        <f t="shared" si="3"/>
        <v>6.8328999999999995</v>
      </c>
      <c r="L27" s="3">
        <f ca="1" t="shared" si="2"/>
        <v>0</v>
      </c>
      <c r="M27" s="2">
        <f t="shared" si="3"/>
        <v>-10.527800000000001</v>
      </c>
      <c r="N27" s="3">
        <f ca="1" t="shared" si="2"/>
        <v>0</v>
      </c>
      <c r="O27" s="2">
        <f t="shared" si="3"/>
        <v>1.6112000000000002</v>
      </c>
      <c r="P27" s="3">
        <f ca="1" t="shared" si="2"/>
        <v>1.1667</v>
      </c>
      <c r="Q27" s="2">
        <f t="shared" si="3"/>
        <v>-4.944100000000001</v>
      </c>
      <c r="R27" s="3">
        <f ca="1" t="shared" si="2"/>
        <v>0</v>
      </c>
      <c r="S27" s="2">
        <f t="shared" si="3"/>
        <v>6.7498</v>
      </c>
      <c r="T27" s="3">
        <f ca="1" t="shared" si="2"/>
        <v>-1.1667</v>
      </c>
      <c r="U27" s="2">
        <f t="shared" si="3"/>
        <v>0.2779999999999996</v>
      </c>
    </row>
    <row r="28" spans="1:21" ht="12.75">
      <c r="A28" t="s">
        <v>35</v>
      </c>
      <c r="B28" t="s">
        <v>2</v>
      </c>
      <c r="C28" t="s">
        <v>5</v>
      </c>
      <c r="D28">
        <v>5</v>
      </c>
      <c r="E28">
        <v>5</v>
      </c>
      <c r="F28" t="s">
        <v>28</v>
      </c>
      <c r="G28" t="s">
        <v>29</v>
      </c>
      <c r="J28" s="3">
        <f ca="1" t="shared" si="2"/>
        <v>0</v>
      </c>
      <c r="K28" s="2">
        <f t="shared" si="3"/>
        <v>6.8328999999999995</v>
      </c>
      <c r="L28" s="3">
        <f ca="1" t="shared" si="2"/>
        <v>0</v>
      </c>
      <c r="M28" s="2">
        <f t="shared" si="3"/>
        <v>-10.527800000000001</v>
      </c>
      <c r="N28" s="3">
        <f ca="1" t="shared" si="2"/>
        <v>2.4305</v>
      </c>
      <c r="O28" s="2">
        <f t="shared" si="3"/>
        <v>4.0417000000000005</v>
      </c>
      <c r="P28" s="3">
        <f ca="1" t="shared" si="2"/>
        <v>0</v>
      </c>
      <c r="Q28" s="2">
        <f t="shared" si="3"/>
        <v>-4.944100000000001</v>
      </c>
      <c r="R28" s="3">
        <f ca="1" t="shared" si="2"/>
        <v>0</v>
      </c>
      <c r="S28" s="2">
        <f t="shared" si="3"/>
        <v>6.7498</v>
      </c>
      <c r="T28" s="3">
        <f ca="1" t="shared" si="2"/>
        <v>-2.4305</v>
      </c>
      <c r="U28" s="2">
        <f t="shared" si="3"/>
        <v>-2.1525000000000003</v>
      </c>
    </row>
    <row r="29" spans="1:21" ht="12.75">
      <c r="A29" t="s">
        <v>36</v>
      </c>
      <c r="B29" t="s">
        <v>2</v>
      </c>
      <c r="C29" t="s">
        <v>1</v>
      </c>
      <c r="D29">
        <v>6</v>
      </c>
      <c r="E29">
        <v>5</v>
      </c>
      <c r="F29" t="s">
        <v>28</v>
      </c>
      <c r="G29" t="s">
        <v>2</v>
      </c>
      <c r="J29" s="3">
        <f ca="1" t="shared" si="2"/>
        <v>0</v>
      </c>
      <c r="K29" s="2">
        <f t="shared" si="3"/>
        <v>6.8328999999999995</v>
      </c>
      <c r="L29" s="3">
        <f ca="1" t="shared" si="2"/>
        <v>3.0834</v>
      </c>
      <c r="M29" s="2">
        <f t="shared" si="3"/>
        <v>-7.444400000000001</v>
      </c>
      <c r="N29" s="3">
        <f ca="1" t="shared" si="2"/>
        <v>-3.0834</v>
      </c>
      <c r="O29" s="2">
        <f t="shared" si="3"/>
        <v>0.9583000000000004</v>
      </c>
      <c r="P29" s="3">
        <f ca="1" t="shared" si="2"/>
        <v>0</v>
      </c>
      <c r="Q29" s="2">
        <f t="shared" si="3"/>
        <v>-4.944100000000001</v>
      </c>
      <c r="R29" s="3">
        <f ca="1" t="shared" si="2"/>
        <v>0</v>
      </c>
      <c r="S29" s="2">
        <f t="shared" si="3"/>
        <v>6.7498</v>
      </c>
      <c r="T29" s="3">
        <f ca="1" t="shared" si="2"/>
        <v>0</v>
      </c>
      <c r="U29" s="2">
        <f t="shared" si="3"/>
        <v>-2.1525000000000003</v>
      </c>
    </row>
    <row r="30" spans="1:21" ht="12.75">
      <c r="A30" t="s">
        <v>37</v>
      </c>
      <c r="B30" t="s">
        <v>2</v>
      </c>
      <c r="C30" t="s">
        <v>1</v>
      </c>
      <c r="D30">
        <v>5</v>
      </c>
      <c r="E30">
        <v>5</v>
      </c>
      <c r="F30" t="s">
        <v>28</v>
      </c>
      <c r="G30" t="s">
        <v>29</v>
      </c>
      <c r="J30" s="3">
        <f ca="1" t="shared" si="2"/>
        <v>0</v>
      </c>
      <c r="K30" s="2">
        <f t="shared" si="3"/>
        <v>6.8328999999999995</v>
      </c>
      <c r="L30" s="3">
        <f ca="1" t="shared" si="2"/>
        <v>-2.4305</v>
      </c>
      <c r="M30" s="2">
        <f t="shared" si="3"/>
        <v>-9.8749</v>
      </c>
      <c r="N30" s="3">
        <f ca="1" t="shared" si="2"/>
        <v>2.4305</v>
      </c>
      <c r="O30" s="2">
        <f t="shared" si="3"/>
        <v>3.3888000000000003</v>
      </c>
      <c r="P30" s="3">
        <f ca="1" t="shared" si="2"/>
        <v>0</v>
      </c>
      <c r="Q30" s="2">
        <f t="shared" si="3"/>
        <v>-4.944100000000001</v>
      </c>
      <c r="R30" s="3">
        <f ca="1" t="shared" si="2"/>
        <v>0</v>
      </c>
      <c r="S30" s="2">
        <f t="shared" si="3"/>
        <v>6.7498</v>
      </c>
      <c r="T30" s="3">
        <f ca="1" t="shared" si="2"/>
        <v>0</v>
      </c>
      <c r="U30" s="2">
        <f t="shared" si="3"/>
        <v>-2.1525000000000003</v>
      </c>
    </row>
    <row r="31" spans="1:21" ht="12.75">
      <c r="A31" t="s">
        <v>38</v>
      </c>
      <c r="B31" t="s">
        <v>2</v>
      </c>
      <c r="C31" t="s">
        <v>1</v>
      </c>
      <c r="D31">
        <v>6</v>
      </c>
      <c r="E31">
        <v>5</v>
      </c>
      <c r="F31" t="s">
        <v>28</v>
      </c>
      <c r="G31" t="s">
        <v>2</v>
      </c>
      <c r="J31" s="3">
        <f ca="1" t="shared" si="2"/>
        <v>0</v>
      </c>
      <c r="K31" s="2">
        <f t="shared" si="3"/>
        <v>6.8328999999999995</v>
      </c>
      <c r="L31" s="3">
        <f ca="1" t="shared" si="2"/>
        <v>3.0834</v>
      </c>
      <c r="M31" s="2">
        <f t="shared" si="3"/>
        <v>-6.7915</v>
      </c>
      <c r="N31" s="3">
        <f ca="1" t="shared" si="2"/>
        <v>-3.0834</v>
      </c>
      <c r="O31" s="2">
        <f t="shared" si="3"/>
        <v>0.3054000000000001</v>
      </c>
      <c r="P31" s="3">
        <f ca="1" t="shared" si="2"/>
        <v>0</v>
      </c>
      <c r="Q31" s="2">
        <f t="shared" si="3"/>
        <v>-4.944100000000001</v>
      </c>
      <c r="R31" s="3">
        <f ca="1" t="shared" si="2"/>
        <v>0</v>
      </c>
      <c r="S31" s="2">
        <f t="shared" si="3"/>
        <v>6.7498</v>
      </c>
      <c r="T31" s="3">
        <f ca="1" t="shared" si="2"/>
        <v>0</v>
      </c>
      <c r="U31" s="2">
        <f t="shared" si="3"/>
        <v>-2.1525000000000003</v>
      </c>
    </row>
    <row r="32" spans="1:21" ht="12.75">
      <c r="A32" t="s">
        <v>39</v>
      </c>
      <c r="B32" t="s">
        <v>2</v>
      </c>
      <c r="C32" t="s">
        <v>0</v>
      </c>
      <c r="D32">
        <v>4</v>
      </c>
      <c r="E32">
        <v>5</v>
      </c>
      <c r="F32" t="s">
        <v>28</v>
      </c>
      <c r="G32" t="s">
        <v>29</v>
      </c>
      <c r="J32" s="3">
        <f ca="1" t="shared" si="2"/>
        <v>-1.9444</v>
      </c>
      <c r="K32" s="2">
        <f t="shared" si="3"/>
        <v>4.8885</v>
      </c>
      <c r="L32" s="3">
        <f ca="1" t="shared" si="2"/>
        <v>0</v>
      </c>
      <c r="M32" s="2">
        <f t="shared" si="3"/>
        <v>-6.7915</v>
      </c>
      <c r="N32" s="3">
        <f ca="1" t="shared" si="2"/>
        <v>1.9444</v>
      </c>
      <c r="O32" s="2">
        <f t="shared" si="3"/>
        <v>2.2498</v>
      </c>
      <c r="P32" s="3">
        <f ca="1" t="shared" si="2"/>
        <v>0</v>
      </c>
      <c r="Q32" s="2">
        <f t="shared" si="3"/>
        <v>-4.944100000000001</v>
      </c>
      <c r="R32" s="3">
        <f ca="1" t="shared" si="2"/>
        <v>0</v>
      </c>
      <c r="S32" s="2">
        <f t="shared" si="3"/>
        <v>6.7498</v>
      </c>
      <c r="T32" s="3">
        <f ca="1" t="shared" si="2"/>
        <v>0</v>
      </c>
      <c r="U32" s="2">
        <f t="shared" si="3"/>
        <v>-2.1525000000000003</v>
      </c>
    </row>
    <row r="33" spans="1:21" ht="12.75">
      <c r="A33" t="s">
        <v>40</v>
      </c>
      <c r="B33" t="s">
        <v>2</v>
      </c>
      <c r="C33" t="s">
        <v>1</v>
      </c>
      <c r="D33">
        <v>3</v>
      </c>
      <c r="E33">
        <v>5</v>
      </c>
      <c r="F33" t="s">
        <v>28</v>
      </c>
      <c r="G33" t="s">
        <v>2</v>
      </c>
      <c r="J33" s="3">
        <f ca="1" t="shared" si="2"/>
        <v>0</v>
      </c>
      <c r="K33" s="2">
        <f t="shared" si="3"/>
        <v>4.8885</v>
      </c>
      <c r="L33" s="3">
        <f ca="1" t="shared" si="2"/>
        <v>1.5417</v>
      </c>
      <c r="M33" s="2">
        <f t="shared" si="3"/>
        <v>-5.2498000000000005</v>
      </c>
      <c r="N33" s="3">
        <f ca="1" t="shared" si="2"/>
        <v>-1.5417</v>
      </c>
      <c r="O33" s="2">
        <f t="shared" si="3"/>
        <v>0.7081</v>
      </c>
      <c r="P33" s="3">
        <f ca="1" t="shared" si="2"/>
        <v>0</v>
      </c>
      <c r="Q33" s="2">
        <f t="shared" si="3"/>
        <v>-4.944100000000001</v>
      </c>
      <c r="R33" s="3">
        <f ca="1" t="shared" si="2"/>
        <v>0</v>
      </c>
      <c r="S33" s="2">
        <f t="shared" si="3"/>
        <v>6.7498</v>
      </c>
      <c r="T33" s="3">
        <f ca="1" t="shared" si="2"/>
        <v>0</v>
      </c>
      <c r="U33" s="2">
        <f t="shared" si="3"/>
        <v>-2.1525000000000003</v>
      </c>
    </row>
    <row r="34" spans="1:21" ht="12.75">
      <c r="A34" t="s">
        <v>42</v>
      </c>
      <c r="B34" t="s">
        <v>4</v>
      </c>
      <c r="C34" t="s">
        <v>5</v>
      </c>
      <c r="D34">
        <v>8</v>
      </c>
      <c r="E34">
        <v>6</v>
      </c>
      <c r="F34" t="s">
        <v>28</v>
      </c>
      <c r="G34" t="s">
        <v>2</v>
      </c>
      <c r="J34" s="3">
        <f ca="1" t="shared" si="2"/>
        <v>0</v>
      </c>
      <c r="K34" s="2">
        <f t="shared" si="3"/>
        <v>4.8885</v>
      </c>
      <c r="L34" s="3">
        <f ca="1" t="shared" si="2"/>
        <v>0</v>
      </c>
      <c r="M34" s="2">
        <f t="shared" si="3"/>
        <v>-5.2498000000000005</v>
      </c>
      <c r="N34" s="3">
        <f ca="1" t="shared" si="2"/>
        <v>0</v>
      </c>
      <c r="O34" s="2">
        <f t="shared" si="3"/>
        <v>0.7081</v>
      </c>
      <c r="P34" s="3">
        <f ca="1" t="shared" si="2"/>
        <v>0</v>
      </c>
      <c r="Q34" s="2">
        <f t="shared" si="3"/>
        <v>-4.944100000000001</v>
      </c>
      <c r="R34" s="3">
        <f ca="1" t="shared" si="2"/>
        <v>-3.3336</v>
      </c>
      <c r="S34" s="2">
        <f t="shared" si="3"/>
        <v>3.4161999999999995</v>
      </c>
      <c r="T34" s="3">
        <f ca="1" t="shared" si="2"/>
        <v>3.3336</v>
      </c>
      <c r="U34" s="2">
        <f t="shared" si="3"/>
        <v>1.1810999999999998</v>
      </c>
    </row>
    <row r="35" spans="1:21" ht="12.75">
      <c r="A35" t="s">
        <v>42</v>
      </c>
      <c r="B35" t="s">
        <v>4</v>
      </c>
      <c r="C35" t="s">
        <v>5</v>
      </c>
      <c r="D35">
        <v>8</v>
      </c>
      <c r="E35">
        <v>6</v>
      </c>
      <c r="F35" t="s">
        <v>28</v>
      </c>
      <c r="G35" t="s">
        <v>2</v>
      </c>
      <c r="J35" s="3">
        <f ca="1" t="shared" si="2"/>
        <v>0</v>
      </c>
      <c r="K35" s="2">
        <f aca="true" t="shared" si="4" ref="K35:K57">+J35+K34</f>
        <v>4.8885</v>
      </c>
      <c r="L35" s="3">
        <f ca="1" t="shared" si="2"/>
        <v>0</v>
      </c>
      <c r="M35" s="2">
        <f aca="true" t="shared" si="5" ref="M35:M57">+L35+M34</f>
        <v>-5.2498000000000005</v>
      </c>
      <c r="N35" s="3">
        <f ca="1" t="shared" si="2"/>
        <v>0</v>
      </c>
      <c r="O35" s="2">
        <f aca="true" t="shared" si="6" ref="O35:O57">+N35+O34</f>
        <v>0.7081</v>
      </c>
      <c r="P35" s="3">
        <f ca="1" t="shared" si="2"/>
        <v>0</v>
      </c>
      <c r="Q35" s="2">
        <f aca="true" t="shared" si="7" ref="Q35:Q57">+P35+Q34</f>
        <v>-4.944100000000001</v>
      </c>
      <c r="R35" s="3">
        <f ca="1" t="shared" si="2"/>
        <v>-3.3336</v>
      </c>
      <c r="S35" s="2">
        <f aca="true" t="shared" si="8" ref="S35:S57">+R35+S34</f>
        <v>0.08259999999999934</v>
      </c>
      <c r="T35" s="3">
        <f ca="1" t="shared" si="2"/>
        <v>3.3336</v>
      </c>
      <c r="U35" s="2">
        <f aca="true" t="shared" si="9" ref="U35:U57">+T35+U34</f>
        <v>4.5146999999999995</v>
      </c>
    </row>
    <row r="36" spans="1:21" ht="12.75">
      <c r="A36" t="s">
        <v>43</v>
      </c>
      <c r="B36" t="s">
        <v>4</v>
      </c>
      <c r="C36" t="s">
        <v>5</v>
      </c>
      <c r="D36">
        <v>8</v>
      </c>
      <c r="E36">
        <v>6</v>
      </c>
      <c r="F36" t="s">
        <v>28</v>
      </c>
      <c r="G36" t="s">
        <v>29</v>
      </c>
      <c r="J36" s="3">
        <f aca="true" ca="1" t="shared" si="10" ref="J36:T58">IF($B36=J$9,IF($G36="w",IF($F36="n",+$D36*INDIRECT(REPLACE($L$7,2,1,$E36)),+$D36*INDIRECT(REPLACE($P$7,2,1,$E36))),IF($F36="n",+$D36*INDIRECT(REPLACE($K$7,2,1,$E36)),+$D36*INDIRECT(REPLACE($O$7,2,1,$E36)))),IF($C36=J$9,IF($G36="w",IF($F36="n",-$D36*INDIRECT(REPLACE($L$7,2,1,$E36)),-$D36*INDIRECT(REPLACE($P$7,2,1,$E36))),IF($F36="n",-$D36*INDIRECT(REPLACE($K$7,2,1,$E36)),-$D36*INDIRECT(REPLACE($O$7,2,1,$E36)))),0))</f>
        <v>0</v>
      </c>
      <c r="K36" s="2">
        <f t="shared" si="4"/>
        <v>4.8885</v>
      </c>
      <c r="L36" s="3">
        <f ca="1" t="shared" si="10"/>
        <v>0</v>
      </c>
      <c r="M36" s="2">
        <f t="shared" si="5"/>
        <v>-5.2498000000000005</v>
      </c>
      <c r="N36" s="3">
        <f ca="1" t="shared" si="10"/>
        <v>0</v>
      </c>
      <c r="O36" s="2">
        <f t="shared" si="6"/>
        <v>0.7081</v>
      </c>
      <c r="P36" s="3">
        <f ca="1" t="shared" si="10"/>
        <v>0</v>
      </c>
      <c r="Q36" s="2">
        <f t="shared" si="7"/>
        <v>-4.944100000000001</v>
      </c>
      <c r="R36" s="3">
        <f ca="1" t="shared" si="10"/>
        <v>4.666399999999999</v>
      </c>
      <c r="S36" s="2">
        <f t="shared" si="8"/>
        <v>4.748999999999999</v>
      </c>
      <c r="T36" s="3">
        <f ca="1" t="shared" si="10"/>
        <v>-4.666399999999999</v>
      </c>
      <c r="U36" s="2">
        <f t="shared" si="9"/>
        <v>-0.15169999999999995</v>
      </c>
    </row>
    <row r="37" spans="1:21" ht="12.75">
      <c r="A37" t="s">
        <v>45</v>
      </c>
      <c r="J37" s="3">
        <f ca="1" t="shared" si="10"/>
        <v>0</v>
      </c>
      <c r="K37" s="2">
        <f t="shared" si="4"/>
        <v>4.8885</v>
      </c>
      <c r="L37" s="3">
        <f ca="1" t="shared" si="10"/>
        <v>0</v>
      </c>
      <c r="M37" s="2">
        <f t="shared" si="5"/>
        <v>-5.2498000000000005</v>
      </c>
      <c r="N37" s="3">
        <f ca="1" t="shared" si="10"/>
        <v>0</v>
      </c>
      <c r="O37" s="2">
        <f t="shared" si="6"/>
        <v>0.7081</v>
      </c>
      <c r="P37" s="3">
        <f ca="1" t="shared" si="10"/>
        <v>0</v>
      </c>
      <c r="Q37" s="2">
        <f t="shared" si="7"/>
        <v>-4.944100000000001</v>
      </c>
      <c r="R37" s="3">
        <v>-2.6667</v>
      </c>
      <c r="S37" s="2">
        <f t="shared" si="8"/>
        <v>2.0822999999999987</v>
      </c>
      <c r="T37" s="3">
        <f>-R37</f>
        <v>2.6667</v>
      </c>
      <c r="U37" s="2">
        <f t="shared" si="9"/>
        <v>2.515</v>
      </c>
    </row>
    <row r="38" spans="1:21" ht="12.75">
      <c r="A38" t="s">
        <v>44</v>
      </c>
      <c r="B38" t="s">
        <v>4</v>
      </c>
      <c r="C38" t="s">
        <v>2</v>
      </c>
      <c r="D38">
        <v>3</v>
      </c>
      <c r="E38">
        <v>6</v>
      </c>
      <c r="F38" t="s">
        <v>28</v>
      </c>
      <c r="G38" t="s">
        <v>2</v>
      </c>
      <c r="J38" s="3">
        <f ca="1" t="shared" si="10"/>
        <v>0</v>
      </c>
      <c r="K38" s="2">
        <f t="shared" si="4"/>
        <v>4.8885</v>
      </c>
      <c r="L38" s="3">
        <f ca="1" t="shared" si="10"/>
        <v>0</v>
      </c>
      <c r="M38" s="2">
        <f t="shared" si="5"/>
        <v>-5.2498000000000005</v>
      </c>
      <c r="N38" s="3">
        <f ca="1" t="shared" si="10"/>
        <v>1.2501</v>
      </c>
      <c r="O38" s="2">
        <f t="shared" si="6"/>
        <v>1.9582</v>
      </c>
      <c r="P38" s="3">
        <f ca="1" t="shared" si="10"/>
        <v>0</v>
      </c>
      <c r="Q38" s="2">
        <f t="shared" si="7"/>
        <v>-4.944100000000001</v>
      </c>
      <c r="R38" s="3">
        <f ca="1" t="shared" si="10"/>
        <v>-1.2501</v>
      </c>
      <c r="S38" s="2">
        <f t="shared" si="8"/>
        <v>0.8321999999999987</v>
      </c>
      <c r="T38" s="3">
        <f ca="1" t="shared" si="10"/>
        <v>0</v>
      </c>
      <c r="U38" s="2">
        <f t="shared" si="9"/>
        <v>2.515</v>
      </c>
    </row>
    <row r="39" spans="1:21" ht="12.75">
      <c r="A39" t="s">
        <v>93</v>
      </c>
      <c r="J39" s="3">
        <f ca="1" t="shared" si="10"/>
        <v>0</v>
      </c>
      <c r="K39" s="2">
        <f t="shared" si="4"/>
        <v>4.8885</v>
      </c>
      <c r="L39" s="3">
        <f>-8*0.8333</f>
        <v>-6.6664</v>
      </c>
      <c r="M39" s="2">
        <f t="shared" si="5"/>
        <v>-11.9162</v>
      </c>
      <c r="N39" s="3">
        <f ca="1" t="shared" si="10"/>
        <v>0</v>
      </c>
      <c r="O39" s="2">
        <f t="shared" si="6"/>
        <v>1.9582</v>
      </c>
      <c r="P39" s="3">
        <f>-L39</f>
        <v>6.6664</v>
      </c>
      <c r="Q39" s="2">
        <f t="shared" si="7"/>
        <v>1.7222999999999997</v>
      </c>
      <c r="R39" s="3">
        <f ca="1" t="shared" si="10"/>
        <v>0</v>
      </c>
      <c r="S39" s="2">
        <f t="shared" si="8"/>
        <v>0.8321999999999987</v>
      </c>
      <c r="T39" s="3">
        <f ca="1" t="shared" si="10"/>
        <v>0</v>
      </c>
      <c r="U39" s="2">
        <f t="shared" si="9"/>
        <v>2.515</v>
      </c>
    </row>
    <row r="40" spans="1:21" ht="12.75">
      <c r="A40" t="s">
        <v>48</v>
      </c>
      <c r="B40" t="s">
        <v>1</v>
      </c>
      <c r="C40" t="s">
        <v>3</v>
      </c>
      <c r="D40">
        <v>7</v>
      </c>
      <c r="E40">
        <v>3</v>
      </c>
      <c r="F40" t="s">
        <v>28</v>
      </c>
      <c r="G40" t="s">
        <v>29</v>
      </c>
      <c r="J40" s="3">
        <f ca="1" t="shared" si="10"/>
        <v>0</v>
      </c>
      <c r="K40" s="2">
        <f t="shared" si="4"/>
        <v>4.8885</v>
      </c>
      <c r="L40" s="3">
        <f ca="1" t="shared" si="10"/>
        <v>2.0418999999999996</v>
      </c>
      <c r="M40" s="2">
        <f t="shared" si="5"/>
        <v>-9.8743</v>
      </c>
      <c r="N40" s="3">
        <f ca="1" t="shared" si="10"/>
        <v>0</v>
      </c>
      <c r="O40" s="2">
        <f t="shared" si="6"/>
        <v>1.9582</v>
      </c>
      <c r="P40" s="3">
        <f ca="1" t="shared" si="10"/>
        <v>-2.0418999999999996</v>
      </c>
      <c r="Q40" s="2">
        <f t="shared" si="7"/>
        <v>-0.3195999999999999</v>
      </c>
      <c r="R40" s="3">
        <f ca="1" t="shared" si="10"/>
        <v>0</v>
      </c>
      <c r="S40" s="2">
        <f t="shared" si="8"/>
        <v>0.8321999999999987</v>
      </c>
      <c r="T40" s="3">
        <f ca="1" t="shared" si="10"/>
        <v>0</v>
      </c>
      <c r="U40" s="2">
        <f t="shared" si="9"/>
        <v>2.515</v>
      </c>
    </row>
    <row r="41" spans="1:21" ht="12.75">
      <c r="A41" t="s">
        <v>49</v>
      </c>
      <c r="B41" t="s">
        <v>1</v>
      </c>
      <c r="C41" t="s">
        <v>5</v>
      </c>
      <c r="D41">
        <v>4</v>
      </c>
      <c r="E41">
        <v>3</v>
      </c>
      <c r="F41" t="s">
        <v>28</v>
      </c>
      <c r="G41" t="s">
        <v>29</v>
      </c>
      <c r="J41" s="3">
        <f ca="1" t="shared" si="10"/>
        <v>0</v>
      </c>
      <c r="K41" s="2">
        <f t="shared" si="4"/>
        <v>4.8885</v>
      </c>
      <c r="L41" s="3">
        <f ca="1" t="shared" si="10"/>
        <v>1.1667999999999998</v>
      </c>
      <c r="M41" s="2">
        <f t="shared" si="5"/>
        <v>-8.7075</v>
      </c>
      <c r="N41" s="3">
        <f ca="1" t="shared" si="10"/>
        <v>0</v>
      </c>
      <c r="O41" s="2">
        <f t="shared" si="6"/>
        <v>1.9582</v>
      </c>
      <c r="P41" s="3">
        <f ca="1" t="shared" si="10"/>
        <v>0</v>
      </c>
      <c r="Q41" s="2">
        <f t="shared" si="7"/>
        <v>-0.3195999999999999</v>
      </c>
      <c r="R41" s="3">
        <f ca="1" t="shared" si="10"/>
        <v>0</v>
      </c>
      <c r="S41" s="2">
        <f t="shared" si="8"/>
        <v>0.8321999999999987</v>
      </c>
      <c r="T41" s="3">
        <f ca="1" t="shared" si="10"/>
        <v>-1.1667999999999998</v>
      </c>
      <c r="U41" s="2">
        <f t="shared" si="9"/>
        <v>1.3482000000000003</v>
      </c>
    </row>
    <row r="42" spans="1:21" ht="12.75">
      <c r="A42" t="s">
        <v>50</v>
      </c>
      <c r="B42" t="s">
        <v>1</v>
      </c>
      <c r="C42" t="s">
        <v>5</v>
      </c>
      <c r="D42">
        <v>4</v>
      </c>
      <c r="E42">
        <v>3</v>
      </c>
      <c r="F42" t="s">
        <v>28</v>
      </c>
      <c r="G42" t="s">
        <v>29</v>
      </c>
      <c r="J42" s="3">
        <f ca="1" t="shared" si="10"/>
        <v>0</v>
      </c>
      <c r="K42" s="2">
        <f t="shared" si="4"/>
        <v>4.8885</v>
      </c>
      <c r="L42" s="3">
        <f ca="1" t="shared" si="10"/>
        <v>1.1667999999999998</v>
      </c>
      <c r="M42" s="2">
        <f t="shared" si="5"/>
        <v>-7.540699999999999</v>
      </c>
      <c r="N42" s="3">
        <f ca="1" t="shared" si="10"/>
        <v>0</v>
      </c>
      <c r="O42" s="2">
        <f t="shared" si="6"/>
        <v>1.9582</v>
      </c>
      <c r="P42" s="3">
        <f ca="1" t="shared" si="10"/>
        <v>0</v>
      </c>
      <c r="Q42" s="2">
        <f t="shared" si="7"/>
        <v>-0.3195999999999999</v>
      </c>
      <c r="R42" s="3">
        <f ca="1" t="shared" si="10"/>
        <v>0</v>
      </c>
      <c r="S42" s="2">
        <f t="shared" si="8"/>
        <v>0.8321999999999987</v>
      </c>
      <c r="T42" s="3">
        <f ca="1" t="shared" si="10"/>
        <v>-1.1667999999999998</v>
      </c>
      <c r="U42" s="2">
        <f t="shared" si="9"/>
        <v>0.18140000000000045</v>
      </c>
    </row>
    <row r="43" spans="1:21" ht="12.75">
      <c r="A43" t="s">
        <v>51</v>
      </c>
      <c r="B43" t="s">
        <v>1</v>
      </c>
      <c r="C43" t="s">
        <v>2</v>
      </c>
      <c r="D43">
        <v>4</v>
      </c>
      <c r="E43">
        <v>3</v>
      </c>
      <c r="F43" t="s">
        <v>28</v>
      </c>
      <c r="G43" t="s">
        <v>29</v>
      </c>
      <c r="J43" s="3">
        <f ca="1" t="shared" si="10"/>
        <v>0</v>
      </c>
      <c r="K43" s="2">
        <f t="shared" si="4"/>
        <v>4.8885</v>
      </c>
      <c r="L43" s="3">
        <f ca="1" t="shared" si="10"/>
        <v>1.1667999999999998</v>
      </c>
      <c r="M43" s="2">
        <f t="shared" si="5"/>
        <v>-6.373899999999999</v>
      </c>
      <c r="N43" s="3">
        <f ca="1" t="shared" si="10"/>
        <v>-1.1667999999999998</v>
      </c>
      <c r="O43" s="2">
        <f t="shared" si="6"/>
        <v>0.7914000000000001</v>
      </c>
      <c r="P43" s="3">
        <f ca="1" t="shared" si="10"/>
        <v>0</v>
      </c>
      <c r="Q43" s="2">
        <f t="shared" si="7"/>
        <v>-0.3195999999999999</v>
      </c>
      <c r="R43" s="3">
        <f ca="1" t="shared" si="10"/>
        <v>0</v>
      </c>
      <c r="S43" s="2">
        <f t="shared" si="8"/>
        <v>0.8321999999999987</v>
      </c>
      <c r="T43" s="3">
        <f ca="1" t="shared" si="10"/>
        <v>0</v>
      </c>
      <c r="U43" s="2">
        <f t="shared" si="9"/>
        <v>0.18140000000000045</v>
      </c>
    </row>
    <row r="44" spans="1:21" ht="12.75">
      <c r="A44" t="s">
        <v>52</v>
      </c>
      <c r="B44" t="s">
        <v>1</v>
      </c>
      <c r="C44" t="s">
        <v>3</v>
      </c>
      <c r="D44">
        <v>5</v>
      </c>
      <c r="E44">
        <v>3</v>
      </c>
      <c r="F44" t="s">
        <v>28</v>
      </c>
      <c r="G44" t="s">
        <v>29</v>
      </c>
      <c r="J44" s="3">
        <f ca="1" t="shared" si="10"/>
        <v>0</v>
      </c>
      <c r="K44" s="2">
        <f t="shared" si="4"/>
        <v>4.8885</v>
      </c>
      <c r="L44" s="3">
        <f ca="1" t="shared" si="10"/>
        <v>1.4585</v>
      </c>
      <c r="M44" s="2">
        <f t="shared" si="5"/>
        <v>-4.915399999999999</v>
      </c>
      <c r="N44" s="3">
        <f ca="1" t="shared" si="10"/>
        <v>0</v>
      </c>
      <c r="O44" s="2">
        <f t="shared" si="6"/>
        <v>0.7914000000000001</v>
      </c>
      <c r="P44" s="3">
        <f ca="1" t="shared" si="10"/>
        <v>-1.4585</v>
      </c>
      <c r="Q44" s="2">
        <f t="shared" si="7"/>
        <v>-1.7780999999999998</v>
      </c>
      <c r="R44" s="3">
        <f ca="1" t="shared" si="10"/>
        <v>0</v>
      </c>
      <c r="S44" s="2">
        <f t="shared" si="8"/>
        <v>0.8321999999999987</v>
      </c>
      <c r="T44" s="3">
        <f ca="1" t="shared" si="10"/>
        <v>0</v>
      </c>
      <c r="U44" s="2">
        <f t="shared" si="9"/>
        <v>0.18140000000000045</v>
      </c>
    </row>
    <row r="45" spans="1:21" ht="12.75">
      <c r="A45" t="s">
        <v>53</v>
      </c>
      <c r="B45" t="s">
        <v>1</v>
      </c>
      <c r="C45" t="s">
        <v>0</v>
      </c>
      <c r="D45">
        <v>4</v>
      </c>
      <c r="E45">
        <v>3</v>
      </c>
      <c r="F45" t="s">
        <v>28</v>
      </c>
      <c r="G45" t="s">
        <v>29</v>
      </c>
      <c r="J45" s="3">
        <f ca="1" t="shared" si="10"/>
        <v>-1.1667999999999998</v>
      </c>
      <c r="K45" s="2">
        <f t="shared" si="4"/>
        <v>3.7217</v>
      </c>
      <c r="L45" s="3">
        <f ca="1" t="shared" si="10"/>
        <v>1.1667999999999998</v>
      </c>
      <c r="M45" s="2">
        <f t="shared" si="5"/>
        <v>-3.7485999999999993</v>
      </c>
      <c r="N45" s="3">
        <f ca="1" t="shared" si="10"/>
        <v>0</v>
      </c>
      <c r="O45" s="2">
        <f t="shared" si="6"/>
        <v>0.7914000000000001</v>
      </c>
      <c r="P45" s="3">
        <f ca="1" t="shared" si="10"/>
        <v>0</v>
      </c>
      <c r="Q45" s="2">
        <f t="shared" si="7"/>
        <v>-1.7780999999999998</v>
      </c>
      <c r="R45" s="3">
        <f ca="1" t="shared" si="10"/>
        <v>0</v>
      </c>
      <c r="S45" s="2">
        <f t="shared" si="8"/>
        <v>0.8321999999999987</v>
      </c>
      <c r="T45" s="3">
        <f ca="1" t="shared" si="10"/>
        <v>0</v>
      </c>
      <c r="U45" s="2">
        <f t="shared" si="9"/>
        <v>0.18140000000000045</v>
      </c>
    </row>
    <row r="46" spans="1:21" ht="12.75">
      <c r="A46" t="s">
        <v>54</v>
      </c>
      <c r="B46" t="s">
        <v>4</v>
      </c>
      <c r="C46" t="s">
        <v>5</v>
      </c>
      <c r="D46">
        <v>4</v>
      </c>
      <c r="E46">
        <v>4</v>
      </c>
      <c r="F46" t="s">
        <v>46</v>
      </c>
      <c r="G46" t="s">
        <v>29</v>
      </c>
      <c r="J46" s="3">
        <f ca="1" t="shared" si="10"/>
        <v>0</v>
      </c>
      <c r="K46" s="2">
        <f t="shared" si="4"/>
        <v>3.7217</v>
      </c>
      <c r="L46" s="3">
        <f ca="1" t="shared" si="10"/>
        <v>0</v>
      </c>
      <c r="M46" s="2">
        <f t="shared" si="5"/>
        <v>-3.7485999999999993</v>
      </c>
      <c r="N46" s="3">
        <f ca="1" t="shared" si="10"/>
        <v>0</v>
      </c>
      <c r="O46" s="2">
        <f t="shared" si="6"/>
        <v>0.7914000000000001</v>
      </c>
      <c r="P46" s="3">
        <f ca="1" t="shared" si="10"/>
        <v>0</v>
      </c>
      <c r="Q46" s="2">
        <f t="shared" si="7"/>
        <v>-1.7780999999999998</v>
      </c>
      <c r="R46" s="3">
        <f ca="1" t="shared" si="10"/>
        <v>1.1112000000000002</v>
      </c>
      <c r="S46" s="2">
        <f t="shared" si="8"/>
        <v>1.943399999999999</v>
      </c>
      <c r="T46" s="3">
        <f ca="1" t="shared" si="10"/>
        <v>-1.1112000000000002</v>
      </c>
      <c r="U46" s="2">
        <f t="shared" si="9"/>
        <v>-0.9297999999999997</v>
      </c>
    </row>
    <row r="47" spans="1:21" ht="12.75">
      <c r="A47" t="s">
        <v>55</v>
      </c>
      <c r="B47" t="s">
        <v>4</v>
      </c>
      <c r="C47" t="s">
        <v>0</v>
      </c>
      <c r="D47">
        <v>1</v>
      </c>
      <c r="E47">
        <v>4</v>
      </c>
      <c r="F47" t="s">
        <v>46</v>
      </c>
      <c r="G47" t="s">
        <v>2</v>
      </c>
      <c r="J47" s="3">
        <f ca="1" t="shared" si="10"/>
        <v>0.7222</v>
      </c>
      <c r="K47" s="2">
        <f t="shared" si="4"/>
        <v>4.443899999999999</v>
      </c>
      <c r="L47" s="3">
        <f ca="1" t="shared" si="10"/>
        <v>0</v>
      </c>
      <c r="M47" s="2">
        <f t="shared" si="5"/>
        <v>-3.7485999999999993</v>
      </c>
      <c r="N47" s="3">
        <f ca="1" t="shared" si="10"/>
        <v>0</v>
      </c>
      <c r="O47" s="2">
        <f t="shared" si="6"/>
        <v>0.7914000000000001</v>
      </c>
      <c r="P47" s="3">
        <f ca="1" t="shared" si="10"/>
        <v>0</v>
      </c>
      <c r="Q47" s="2">
        <f t="shared" si="7"/>
        <v>-1.7780999999999998</v>
      </c>
      <c r="R47" s="3">
        <f ca="1" t="shared" si="10"/>
        <v>-0.7222</v>
      </c>
      <c r="S47" s="2">
        <f t="shared" si="8"/>
        <v>1.221199999999999</v>
      </c>
      <c r="T47" s="3">
        <f ca="1" t="shared" si="10"/>
        <v>0</v>
      </c>
      <c r="U47" s="2">
        <f t="shared" si="9"/>
        <v>-0.9297999999999997</v>
      </c>
    </row>
    <row r="48" spans="1:21" ht="12.75">
      <c r="A48" t="s">
        <v>56</v>
      </c>
      <c r="B48" t="s">
        <v>4</v>
      </c>
      <c r="C48" t="s">
        <v>0</v>
      </c>
      <c r="D48">
        <v>1</v>
      </c>
      <c r="E48">
        <v>4</v>
      </c>
      <c r="F48" t="s">
        <v>46</v>
      </c>
      <c r="G48" t="s">
        <v>29</v>
      </c>
      <c r="J48" s="3">
        <f ca="1" t="shared" si="10"/>
        <v>-0.27780000000000005</v>
      </c>
      <c r="K48" s="2">
        <f t="shared" si="4"/>
        <v>4.166099999999999</v>
      </c>
      <c r="L48" s="3">
        <f ca="1" t="shared" si="10"/>
        <v>0</v>
      </c>
      <c r="M48" s="2">
        <f t="shared" si="5"/>
        <v>-3.7485999999999993</v>
      </c>
      <c r="N48" s="3">
        <f ca="1" t="shared" si="10"/>
        <v>0</v>
      </c>
      <c r="O48" s="2">
        <f t="shared" si="6"/>
        <v>0.7914000000000001</v>
      </c>
      <c r="P48" s="3">
        <f ca="1" t="shared" si="10"/>
        <v>0</v>
      </c>
      <c r="Q48" s="2">
        <f t="shared" si="7"/>
        <v>-1.7780999999999998</v>
      </c>
      <c r="R48" s="3">
        <f ca="1" t="shared" si="10"/>
        <v>0.27780000000000005</v>
      </c>
      <c r="S48" s="2">
        <f t="shared" si="8"/>
        <v>1.498999999999999</v>
      </c>
      <c r="T48" s="3">
        <f ca="1" t="shared" si="10"/>
        <v>0</v>
      </c>
      <c r="U48" s="2">
        <f t="shared" si="9"/>
        <v>-0.9297999999999997</v>
      </c>
    </row>
    <row r="49" spans="1:21" ht="12.75">
      <c r="A49" t="s">
        <v>57</v>
      </c>
      <c r="B49" t="s">
        <v>4</v>
      </c>
      <c r="C49" t="s">
        <v>0</v>
      </c>
      <c r="D49">
        <v>3</v>
      </c>
      <c r="E49">
        <v>4</v>
      </c>
      <c r="F49" t="s">
        <v>46</v>
      </c>
      <c r="G49" t="s">
        <v>2</v>
      </c>
      <c r="J49" s="3">
        <f ca="1" t="shared" si="10"/>
        <v>2.1666</v>
      </c>
      <c r="K49" s="2">
        <f t="shared" si="4"/>
        <v>6.332699999999999</v>
      </c>
      <c r="L49" s="3">
        <f ca="1" t="shared" si="10"/>
        <v>0</v>
      </c>
      <c r="M49" s="2">
        <f t="shared" si="5"/>
        <v>-3.7485999999999993</v>
      </c>
      <c r="N49" s="3">
        <f ca="1" t="shared" si="10"/>
        <v>0</v>
      </c>
      <c r="O49" s="2">
        <f t="shared" si="6"/>
        <v>0.7914000000000001</v>
      </c>
      <c r="P49" s="3">
        <f ca="1" t="shared" si="10"/>
        <v>0</v>
      </c>
      <c r="Q49" s="2">
        <f t="shared" si="7"/>
        <v>-1.7780999999999998</v>
      </c>
      <c r="R49" s="3">
        <f ca="1" t="shared" si="10"/>
        <v>-2.1666</v>
      </c>
      <c r="S49" s="2">
        <f t="shared" si="8"/>
        <v>-0.6676000000000009</v>
      </c>
      <c r="T49" s="3">
        <f ca="1" t="shared" si="10"/>
        <v>0</v>
      </c>
      <c r="U49" s="2">
        <f t="shared" si="9"/>
        <v>-0.9297999999999997</v>
      </c>
    </row>
    <row r="50" spans="1:21" ht="12.75">
      <c r="A50" t="s">
        <v>58</v>
      </c>
      <c r="B50" t="s">
        <v>4</v>
      </c>
      <c r="C50" t="s">
        <v>0</v>
      </c>
      <c r="D50">
        <v>3</v>
      </c>
      <c r="E50">
        <v>4</v>
      </c>
      <c r="F50" t="s">
        <v>46</v>
      </c>
      <c r="G50" t="s">
        <v>29</v>
      </c>
      <c r="J50" s="3">
        <f ca="1" t="shared" si="10"/>
        <v>-0.8334000000000001</v>
      </c>
      <c r="K50" s="2">
        <f t="shared" si="4"/>
        <v>5.499299999999999</v>
      </c>
      <c r="L50" s="3">
        <f ca="1" t="shared" si="10"/>
        <v>0</v>
      </c>
      <c r="M50" s="2">
        <f t="shared" si="5"/>
        <v>-3.7485999999999993</v>
      </c>
      <c r="N50" s="3">
        <f ca="1" t="shared" si="10"/>
        <v>0</v>
      </c>
      <c r="O50" s="2">
        <f t="shared" si="6"/>
        <v>0.7914000000000001</v>
      </c>
      <c r="P50" s="3">
        <f ca="1" t="shared" si="10"/>
        <v>0</v>
      </c>
      <c r="Q50" s="2">
        <f t="shared" si="7"/>
        <v>-1.7780999999999998</v>
      </c>
      <c r="R50" s="3">
        <f ca="1" t="shared" si="10"/>
        <v>0.8334000000000001</v>
      </c>
      <c r="S50" s="2">
        <f t="shared" si="8"/>
        <v>0.16579999999999928</v>
      </c>
      <c r="T50" s="3">
        <f ca="1" t="shared" si="10"/>
        <v>0</v>
      </c>
      <c r="U50" s="2">
        <f t="shared" si="9"/>
        <v>-0.9297999999999997</v>
      </c>
    </row>
    <row r="51" spans="1:21" ht="12.75">
      <c r="A51" t="s">
        <v>59</v>
      </c>
      <c r="B51" t="s">
        <v>4</v>
      </c>
      <c r="C51" t="s">
        <v>2</v>
      </c>
      <c r="D51">
        <v>2</v>
      </c>
      <c r="E51">
        <v>4</v>
      </c>
      <c r="F51" t="s">
        <v>46</v>
      </c>
      <c r="G51" t="s">
        <v>29</v>
      </c>
      <c r="J51" s="3">
        <f ca="1" t="shared" si="10"/>
        <v>0</v>
      </c>
      <c r="K51" s="2">
        <f t="shared" si="4"/>
        <v>5.499299999999999</v>
      </c>
      <c r="L51" s="3">
        <f ca="1" t="shared" si="10"/>
        <v>0</v>
      </c>
      <c r="M51" s="2">
        <f t="shared" si="5"/>
        <v>-3.7485999999999993</v>
      </c>
      <c r="N51" s="3">
        <f ca="1" t="shared" si="10"/>
        <v>-0.5556000000000001</v>
      </c>
      <c r="O51" s="2">
        <f t="shared" si="6"/>
        <v>0.2358</v>
      </c>
      <c r="P51" s="3">
        <f ca="1" t="shared" si="10"/>
        <v>0</v>
      </c>
      <c r="Q51" s="2">
        <f t="shared" si="7"/>
        <v>-1.7780999999999998</v>
      </c>
      <c r="R51" s="3">
        <f ca="1" t="shared" si="10"/>
        <v>0.5556000000000001</v>
      </c>
      <c r="S51" s="2">
        <f t="shared" si="8"/>
        <v>0.7213999999999994</v>
      </c>
      <c r="T51" s="3">
        <f ca="1" t="shared" si="10"/>
        <v>0</v>
      </c>
      <c r="U51" s="2">
        <f t="shared" si="9"/>
        <v>-0.9297999999999997</v>
      </c>
    </row>
    <row r="52" spans="1:21" ht="12.75">
      <c r="A52" t="s">
        <v>60</v>
      </c>
      <c r="B52" t="s">
        <v>4</v>
      </c>
      <c r="C52" t="s">
        <v>5</v>
      </c>
      <c r="D52">
        <v>5</v>
      </c>
      <c r="E52">
        <v>4</v>
      </c>
      <c r="F52" t="s">
        <v>46</v>
      </c>
      <c r="G52" t="s">
        <v>29</v>
      </c>
      <c r="J52" s="3">
        <f ca="1" t="shared" si="10"/>
        <v>0</v>
      </c>
      <c r="K52" s="2">
        <f t="shared" si="4"/>
        <v>5.499299999999999</v>
      </c>
      <c r="L52" s="3">
        <f ca="1" t="shared" si="10"/>
        <v>0</v>
      </c>
      <c r="M52" s="2">
        <f t="shared" si="5"/>
        <v>-3.7485999999999993</v>
      </c>
      <c r="N52" s="3">
        <f ca="1" t="shared" si="10"/>
        <v>0</v>
      </c>
      <c r="O52" s="2">
        <f t="shared" si="6"/>
        <v>0.2358</v>
      </c>
      <c r="P52" s="3">
        <f ca="1" t="shared" si="10"/>
        <v>0</v>
      </c>
      <c r="Q52" s="2">
        <f t="shared" si="7"/>
        <v>-1.7780999999999998</v>
      </c>
      <c r="R52" s="3">
        <f ca="1" t="shared" si="10"/>
        <v>1.3890000000000002</v>
      </c>
      <c r="S52" s="2">
        <f t="shared" si="8"/>
        <v>2.1103999999999994</v>
      </c>
      <c r="T52" s="3">
        <f ca="1" t="shared" si="10"/>
        <v>-1.3890000000000002</v>
      </c>
      <c r="U52" s="2">
        <f t="shared" si="9"/>
        <v>-2.3188</v>
      </c>
    </row>
    <row r="53" spans="1:21" ht="12.75">
      <c r="A53" t="s">
        <v>61</v>
      </c>
      <c r="B53" t="s">
        <v>4</v>
      </c>
      <c r="C53" t="s">
        <v>0</v>
      </c>
      <c r="D53">
        <v>5</v>
      </c>
      <c r="E53">
        <v>4</v>
      </c>
      <c r="F53" t="s">
        <v>46</v>
      </c>
      <c r="G53" t="s">
        <v>29</v>
      </c>
      <c r="J53" s="3">
        <f ca="1" t="shared" si="10"/>
        <v>-1.3890000000000002</v>
      </c>
      <c r="K53" s="2">
        <f t="shared" si="4"/>
        <v>4.110299999999999</v>
      </c>
      <c r="L53" s="3">
        <f ca="1" t="shared" si="10"/>
        <v>0</v>
      </c>
      <c r="M53" s="2">
        <f t="shared" si="5"/>
        <v>-3.7485999999999993</v>
      </c>
      <c r="N53" s="3">
        <f ca="1" t="shared" si="10"/>
        <v>0</v>
      </c>
      <c r="O53" s="2">
        <f t="shared" si="6"/>
        <v>0.2358</v>
      </c>
      <c r="P53" s="3">
        <f ca="1" t="shared" si="10"/>
        <v>0</v>
      </c>
      <c r="Q53" s="2">
        <f t="shared" si="7"/>
        <v>-1.7780999999999998</v>
      </c>
      <c r="R53" s="3">
        <f ca="1" t="shared" si="10"/>
        <v>1.3890000000000002</v>
      </c>
      <c r="S53" s="2">
        <f t="shared" si="8"/>
        <v>3.4993999999999996</v>
      </c>
      <c r="T53" s="3">
        <f ca="1" t="shared" si="10"/>
        <v>0</v>
      </c>
      <c r="U53" s="2">
        <f t="shared" si="9"/>
        <v>-2.3188</v>
      </c>
    </row>
    <row r="54" spans="1:21" ht="12.75">
      <c r="A54" t="s">
        <v>62</v>
      </c>
      <c r="B54" t="s">
        <v>4</v>
      </c>
      <c r="C54" t="s">
        <v>5</v>
      </c>
      <c r="D54">
        <v>1</v>
      </c>
      <c r="E54">
        <v>4</v>
      </c>
      <c r="F54" t="s">
        <v>46</v>
      </c>
      <c r="G54" t="s">
        <v>2</v>
      </c>
      <c r="J54" s="3">
        <f ca="1" t="shared" si="10"/>
        <v>0</v>
      </c>
      <c r="K54" s="2">
        <f t="shared" si="4"/>
        <v>4.110299999999999</v>
      </c>
      <c r="L54" s="3">
        <f ca="1" t="shared" si="10"/>
        <v>0</v>
      </c>
      <c r="M54" s="2">
        <f t="shared" si="5"/>
        <v>-3.7485999999999993</v>
      </c>
      <c r="N54" s="3">
        <f ca="1" t="shared" si="10"/>
        <v>0</v>
      </c>
      <c r="O54" s="2">
        <f t="shared" si="6"/>
        <v>0.2358</v>
      </c>
      <c r="P54" s="3">
        <f ca="1" t="shared" si="10"/>
        <v>0</v>
      </c>
      <c r="Q54" s="2">
        <f t="shared" si="7"/>
        <v>-1.7780999999999998</v>
      </c>
      <c r="R54" s="3">
        <f ca="1" t="shared" si="10"/>
        <v>-0.7222</v>
      </c>
      <c r="S54" s="2">
        <f t="shared" si="8"/>
        <v>2.7771999999999997</v>
      </c>
      <c r="T54" s="3">
        <f ca="1" t="shared" si="10"/>
        <v>0.7222</v>
      </c>
      <c r="U54" s="2">
        <f t="shared" si="9"/>
        <v>-1.5966</v>
      </c>
    </row>
    <row r="55" spans="1:22" ht="12.75">
      <c r="A55" t="s">
        <v>63</v>
      </c>
      <c r="B55" t="s">
        <v>4</v>
      </c>
      <c r="C55" t="s">
        <v>5</v>
      </c>
      <c r="D55">
        <v>1</v>
      </c>
      <c r="E55">
        <v>4</v>
      </c>
      <c r="F55" t="s">
        <v>46</v>
      </c>
      <c r="G55" t="s">
        <v>29</v>
      </c>
      <c r="J55" s="3">
        <f ca="1" t="shared" si="10"/>
        <v>0</v>
      </c>
      <c r="K55" s="2">
        <f t="shared" si="4"/>
        <v>4.110299999999999</v>
      </c>
      <c r="L55" s="3">
        <f ca="1" t="shared" si="10"/>
        <v>0</v>
      </c>
      <c r="M55" s="2">
        <f t="shared" si="5"/>
        <v>-3.7485999999999993</v>
      </c>
      <c r="N55" s="3">
        <f ca="1" t="shared" si="10"/>
        <v>0</v>
      </c>
      <c r="O55" s="2">
        <f t="shared" si="6"/>
        <v>0.2358</v>
      </c>
      <c r="P55" s="3">
        <f ca="1" t="shared" si="10"/>
        <v>0</v>
      </c>
      <c r="Q55" s="2">
        <f t="shared" si="7"/>
        <v>-1.7780999999999998</v>
      </c>
      <c r="R55" s="3">
        <f ca="1" t="shared" si="10"/>
        <v>0.27780000000000005</v>
      </c>
      <c r="S55" s="2">
        <f t="shared" si="8"/>
        <v>3.0549999999999997</v>
      </c>
      <c r="T55" s="3">
        <f ca="1" t="shared" si="10"/>
        <v>-0.27780000000000005</v>
      </c>
      <c r="U55" s="2">
        <f t="shared" si="9"/>
        <v>-1.8744</v>
      </c>
      <c r="V55">
        <f>+U55+S55+Q55+O55+M55+K55</f>
        <v>0</v>
      </c>
    </row>
    <row r="56" spans="1:21" ht="12.75">
      <c r="A56" t="s">
        <v>64</v>
      </c>
      <c r="B56" t="s">
        <v>3</v>
      </c>
      <c r="C56" t="s">
        <v>0</v>
      </c>
      <c r="D56">
        <v>2</v>
      </c>
      <c r="E56">
        <v>5</v>
      </c>
      <c r="F56" t="s">
        <v>46</v>
      </c>
      <c r="G56" t="s">
        <v>29</v>
      </c>
      <c r="J56" s="3">
        <f ca="1" t="shared" si="10"/>
        <v>-0.6943999999999999</v>
      </c>
      <c r="K56" s="2">
        <f t="shared" si="4"/>
        <v>3.415899999999999</v>
      </c>
      <c r="L56" s="3">
        <f ca="1" t="shared" si="10"/>
        <v>0</v>
      </c>
      <c r="M56" s="2">
        <f t="shared" si="5"/>
        <v>-3.7485999999999993</v>
      </c>
      <c r="N56" s="3">
        <f ca="1" t="shared" si="10"/>
        <v>0</v>
      </c>
      <c r="O56" s="2">
        <f t="shared" si="6"/>
        <v>0.2358</v>
      </c>
      <c r="P56" s="3">
        <f ca="1" t="shared" si="10"/>
        <v>0.6943999999999999</v>
      </c>
      <c r="Q56" s="2">
        <f t="shared" si="7"/>
        <v>-1.0836999999999999</v>
      </c>
      <c r="R56" s="3">
        <f ca="1" t="shared" si="10"/>
        <v>0</v>
      </c>
      <c r="S56" s="2">
        <f t="shared" si="8"/>
        <v>3.0549999999999997</v>
      </c>
      <c r="T56" s="3">
        <f ca="1" t="shared" si="10"/>
        <v>0</v>
      </c>
      <c r="U56" s="2">
        <f t="shared" si="9"/>
        <v>-1.8744</v>
      </c>
    </row>
    <row r="57" spans="1:21" ht="12.75">
      <c r="A57" t="s">
        <v>65</v>
      </c>
      <c r="B57" t="s">
        <v>3</v>
      </c>
      <c r="C57" t="s">
        <v>5</v>
      </c>
      <c r="D57">
        <v>5</v>
      </c>
      <c r="E57">
        <v>5</v>
      </c>
      <c r="F57" t="s">
        <v>46</v>
      </c>
      <c r="G57" t="s">
        <v>29</v>
      </c>
      <c r="J57" s="3">
        <f ca="1" t="shared" si="10"/>
        <v>0</v>
      </c>
      <c r="K57" s="2">
        <f t="shared" si="4"/>
        <v>3.415899999999999</v>
      </c>
      <c r="L57" s="3">
        <f ca="1" t="shared" si="10"/>
        <v>0</v>
      </c>
      <c r="M57" s="2">
        <f t="shared" si="5"/>
        <v>-3.7485999999999993</v>
      </c>
      <c r="N57" s="3">
        <f ca="1" t="shared" si="10"/>
        <v>0</v>
      </c>
      <c r="O57" s="2">
        <f t="shared" si="6"/>
        <v>0.2358</v>
      </c>
      <c r="P57" s="3">
        <f ca="1" t="shared" si="10"/>
        <v>1.7359999999999998</v>
      </c>
      <c r="Q57" s="2">
        <f t="shared" si="7"/>
        <v>0.6522999999999999</v>
      </c>
      <c r="R57" s="3">
        <f ca="1" t="shared" si="10"/>
        <v>0</v>
      </c>
      <c r="S57" s="2">
        <f t="shared" si="8"/>
        <v>3.0549999999999997</v>
      </c>
      <c r="T57" s="3">
        <f ca="1" t="shared" si="10"/>
        <v>-1.7359999999999998</v>
      </c>
      <c r="U57" s="2">
        <f t="shared" si="9"/>
        <v>-3.6104</v>
      </c>
    </row>
    <row r="58" spans="1:21" ht="12.75">
      <c r="A58" t="s">
        <v>66</v>
      </c>
      <c r="B58" t="s">
        <v>3</v>
      </c>
      <c r="C58" t="s">
        <v>2</v>
      </c>
      <c r="D58">
        <v>3</v>
      </c>
      <c r="E58">
        <v>5</v>
      </c>
      <c r="F58" t="s">
        <v>46</v>
      </c>
      <c r="G58" t="s">
        <v>29</v>
      </c>
      <c r="J58" s="3">
        <f ca="1" t="shared" si="10"/>
        <v>0</v>
      </c>
      <c r="K58" s="2">
        <f aca="true" t="shared" si="11" ref="K58:K79">+J58+K57</f>
        <v>3.415899999999999</v>
      </c>
      <c r="L58" s="3">
        <f ca="1" t="shared" si="10"/>
        <v>0</v>
      </c>
      <c r="M58" s="2">
        <f aca="true" t="shared" si="12" ref="M58:M79">+L58+M57</f>
        <v>-3.7485999999999993</v>
      </c>
      <c r="N58" s="3">
        <f ca="1" t="shared" si="10"/>
        <v>-1.0415999999999999</v>
      </c>
      <c r="O58" s="2">
        <f aca="true" t="shared" si="13" ref="O58:O79">+N58+O57</f>
        <v>-0.8057999999999998</v>
      </c>
      <c r="P58" s="3">
        <f ca="1" t="shared" si="10"/>
        <v>1.0415999999999999</v>
      </c>
      <c r="Q58" s="2">
        <f aca="true" t="shared" si="14" ref="Q58:Q79">+P58+Q57</f>
        <v>1.6938999999999997</v>
      </c>
      <c r="R58" s="3">
        <f ca="1" t="shared" si="10"/>
        <v>0</v>
      </c>
      <c r="S58" s="2">
        <f aca="true" t="shared" si="15" ref="S58:S79">+R58+S57</f>
        <v>3.0549999999999997</v>
      </c>
      <c r="T58" s="3">
        <f ca="1" t="shared" si="10"/>
        <v>0</v>
      </c>
      <c r="U58" s="2">
        <f aca="true" t="shared" si="16" ref="U58:U79">+T58+U57</f>
        <v>-3.6104</v>
      </c>
    </row>
    <row r="59" spans="1:21" ht="12.75">
      <c r="A59" t="s">
        <v>67</v>
      </c>
      <c r="B59" t="s">
        <v>3</v>
      </c>
      <c r="C59" t="s">
        <v>0</v>
      </c>
      <c r="D59">
        <v>4</v>
      </c>
      <c r="E59">
        <v>5</v>
      </c>
      <c r="F59" t="s">
        <v>46</v>
      </c>
      <c r="G59" t="s">
        <v>29</v>
      </c>
      <c r="J59" s="3">
        <f aca="true" ca="1" t="shared" si="17" ref="J59:T80">IF($B59=J$9,IF($G59="w",IF($F59="n",+$D59*INDIRECT(REPLACE($L$7,2,1,$E59)),+$D59*INDIRECT(REPLACE($P$7,2,1,$E59))),IF($F59="n",+$D59*INDIRECT(REPLACE($K$7,2,1,$E59)),+$D59*INDIRECT(REPLACE($O$7,2,1,$E59)))),IF($C59=J$9,IF($G59="w",IF($F59="n",-$D59*INDIRECT(REPLACE($L$7,2,1,$E59)),-$D59*INDIRECT(REPLACE($P$7,2,1,$E59))),IF($F59="n",-$D59*INDIRECT(REPLACE($K$7,2,1,$E59)),-$D59*INDIRECT(REPLACE($O$7,2,1,$E59)))),0))</f>
        <v>-1.3887999999999998</v>
      </c>
      <c r="K59" s="2">
        <f t="shared" si="11"/>
        <v>2.027099999999999</v>
      </c>
      <c r="L59" s="3">
        <f ca="1" t="shared" si="17"/>
        <v>0</v>
      </c>
      <c r="M59" s="2">
        <f t="shared" si="12"/>
        <v>-3.7485999999999993</v>
      </c>
      <c r="N59" s="3">
        <f ca="1" t="shared" si="17"/>
        <v>0</v>
      </c>
      <c r="O59" s="2">
        <f t="shared" si="13"/>
        <v>-0.8057999999999998</v>
      </c>
      <c r="P59" s="3">
        <f ca="1" t="shared" si="17"/>
        <v>1.3887999999999998</v>
      </c>
      <c r="Q59" s="2">
        <f t="shared" si="14"/>
        <v>3.0826999999999996</v>
      </c>
      <c r="R59" s="3">
        <f ca="1" t="shared" si="17"/>
        <v>0</v>
      </c>
      <c r="S59" s="2">
        <f t="shared" si="15"/>
        <v>3.0549999999999997</v>
      </c>
      <c r="T59" s="3">
        <f ca="1" t="shared" si="17"/>
        <v>0</v>
      </c>
      <c r="U59" s="2">
        <f t="shared" si="16"/>
        <v>-3.6104</v>
      </c>
    </row>
    <row r="60" spans="1:21" ht="12.75">
      <c r="A60" t="s">
        <v>68</v>
      </c>
      <c r="B60" t="s">
        <v>3</v>
      </c>
      <c r="C60" t="s">
        <v>5</v>
      </c>
      <c r="D60">
        <v>5</v>
      </c>
      <c r="E60">
        <v>5</v>
      </c>
      <c r="F60" t="s">
        <v>46</v>
      </c>
      <c r="G60" t="s">
        <v>29</v>
      </c>
      <c r="J60" s="3">
        <f ca="1" t="shared" si="17"/>
        <v>0</v>
      </c>
      <c r="K60" s="2">
        <f t="shared" si="11"/>
        <v>2.027099999999999</v>
      </c>
      <c r="L60" s="3">
        <f ca="1" t="shared" si="17"/>
        <v>0</v>
      </c>
      <c r="M60" s="2">
        <f t="shared" si="12"/>
        <v>-3.7485999999999993</v>
      </c>
      <c r="N60" s="3">
        <f ca="1" t="shared" si="17"/>
        <v>0</v>
      </c>
      <c r="O60" s="2">
        <f t="shared" si="13"/>
        <v>-0.8057999999999998</v>
      </c>
      <c r="P60" s="3">
        <f ca="1" t="shared" si="17"/>
        <v>1.7359999999999998</v>
      </c>
      <c r="Q60" s="2">
        <f t="shared" si="14"/>
        <v>4.8187</v>
      </c>
      <c r="R60" s="3">
        <f ca="1" t="shared" si="17"/>
        <v>0</v>
      </c>
      <c r="S60" s="2">
        <f t="shared" si="15"/>
        <v>3.0549999999999997</v>
      </c>
      <c r="T60" s="3">
        <f ca="1" t="shared" si="17"/>
        <v>-1.7359999999999998</v>
      </c>
      <c r="U60" s="2">
        <f t="shared" si="16"/>
        <v>-5.346399999999999</v>
      </c>
    </row>
    <row r="61" spans="1:21" ht="12.75">
      <c r="A61" t="s">
        <v>69</v>
      </c>
      <c r="B61" t="s">
        <v>3</v>
      </c>
      <c r="C61" t="s">
        <v>0</v>
      </c>
      <c r="D61">
        <v>3</v>
      </c>
      <c r="E61">
        <v>5</v>
      </c>
      <c r="F61" t="s">
        <v>46</v>
      </c>
      <c r="G61" t="s">
        <v>29</v>
      </c>
      <c r="J61" s="3">
        <f ca="1" t="shared" si="17"/>
        <v>-1.0415999999999999</v>
      </c>
      <c r="K61" s="2">
        <f t="shared" si="11"/>
        <v>0.9854999999999992</v>
      </c>
      <c r="L61" s="3">
        <f ca="1" t="shared" si="17"/>
        <v>0</v>
      </c>
      <c r="M61" s="2">
        <f t="shared" si="12"/>
        <v>-3.7485999999999993</v>
      </c>
      <c r="N61" s="3">
        <f ca="1" t="shared" si="17"/>
        <v>0</v>
      </c>
      <c r="O61" s="2">
        <f t="shared" si="13"/>
        <v>-0.8057999999999998</v>
      </c>
      <c r="P61" s="3">
        <f ca="1" t="shared" si="17"/>
        <v>1.0415999999999999</v>
      </c>
      <c r="Q61" s="2">
        <f t="shared" si="14"/>
        <v>5.8603</v>
      </c>
      <c r="R61" s="3">
        <f ca="1" t="shared" si="17"/>
        <v>0</v>
      </c>
      <c r="S61" s="2">
        <f t="shared" si="15"/>
        <v>3.0549999999999997</v>
      </c>
      <c r="T61" s="3">
        <f ca="1" t="shared" si="17"/>
        <v>0</v>
      </c>
      <c r="U61" s="2">
        <f t="shared" si="16"/>
        <v>-5.346399999999999</v>
      </c>
    </row>
    <row r="62" spans="1:21" ht="12.75">
      <c r="A62" t="s">
        <v>70</v>
      </c>
      <c r="B62" t="s">
        <v>3</v>
      </c>
      <c r="C62" t="s">
        <v>5</v>
      </c>
      <c r="D62">
        <v>2</v>
      </c>
      <c r="E62">
        <v>5</v>
      </c>
      <c r="F62" t="s">
        <v>46</v>
      </c>
      <c r="G62" t="s">
        <v>29</v>
      </c>
      <c r="J62" s="3">
        <f ca="1" t="shared" si="17"/>
        <v>0</v>
      </c>
      <c r="K62" s="2">
        <f t="shared" si="11"/>
        <v>0.9854999999999992</v>
      </c>
      <c r="L62" s="3">
        <f ca="1" t="shared" si="17"/>
        <v>0</v>
      </c>
      <c r="M62" s="2">
        <f t="shared" si="12"/>
        <v>-3.7485999999999993</v>
      </c>
      <c r="N62" s="3">
        <f ca="1" t="shared" si="17"/>
        <v>0</v>
      </c>
      <c r="O62" s="2">
        <f t="shared" si="13"/>
        <v>-0.8057999999999998</v>
      </c>
      <c r="P62" s="3">
        <f ca="1" t="shared" si="17"/>
        <v>0.6943999999999999</v>
      </c>
      <c r="Q62" s="2">
        <f t="shared" si="14"/>
        <v>6.5546999999999995</v>
      </c>
      <c r="R62" s="3">
        <f ca="1" t="shared" si="17"/>
        <v>0</v>
      </c>
      <c r="S62" s="2">
        <f t="shared" si="15"/>
        <v>3.0549999999999997</v>
      </c>
      <c r="T62" s="3">
        <f ca="1" t="shared" si="17"/>
        <v>-0.6943999999999999</v>
      </c>
      <c r="U62" s="2">
        <f t="shared" si="16"/>
        <v>-6.040799999999999</v>
      </c>
    </row>
    <row r="63" spans="1:21" ht="12.75">
      <c r="A63" t="s">
        <v>71</v>
      </c>
      <c r="B63" t="s">
        <v>3</v>
      </c>
      <c r="C63" t="s">
        <v>0</v>
      </c>
      <c r="D63">
        <v>3</v>
      </c>
      <c r="E63">
        <v>5</v>
      </c>
      <c r="F63" t="s">
        <v>46</v>
      </c>
      <c r="G63" t="s">
        <v>29</v>
      </c>
      <c r="J63" s="3">
        <f ca="1" t="shared" si="17"/>
        <v>-1.0415999999999999</v>
      </c>
      <c r="K63" s="2">
        <f t="shared" si="11"/>
        <v>-0.056100000000000705</v>
      </c>
      <c r="L63" s="3">
        <f ca="1" t="shared" si="17"/>
        <v>0</v>
      </c>
      <c r="M63" s="2">
        <f t="shared" si="12"/>
        <v>-3.7485999999999993</v>
      </c>
      <c r="N63" s="3">
        <f ca="1" t="shared" si="17"/>
        <v>0</v>
      </c>
      <c r="O63" s="2">
        <f t="shared" si="13"/>
        <v>-0.8057999999999998</v>
      </c>
      <c r="P63" s="3">
        <f ca="1" t="shared" si="17"/>
        <v>1.0415999999999999</v>
      </c>
      <c r="Q63" s="2">
        <f t="shared" si="14"/>
        <v>7.596299999999999</v>
      </c>
      <c r="R63" s="3">
        <f ca="1" t="shared" si="17"/>
        <v>0</v>
      </c>
      <c r="S63" s="2">
        <f t="shared" si="15"/>
        <v>3.0549999999999997</v>
      </c>
      <c r="T63" s="3">
        <f ca="1" t="shared" si="17"/>
        <v>0</v>
      </c>
      <c r="U63" s="2">
        <f t="shared" si="16"/>
        <v>-6.040799999999999</v>
      </c>
    </row>
    <row r="64" spans="1:21" ht="12.75">
      <c r="A64" t="s">
        <v>72</v>
      </c>
      <c r="B64" t="s">
        <v>3</v>
      </c>
      <c r="C64" t="s">
        <v>4</v>
      </c>
      <c r="D64">
        <v>1</v>
      </c>
      <c r="E64">
        <v>5</v>
      </c>
      <c r="F64" t="s">
        <v>46</v>
      </c>
      <c r="G64" t="s">
        <v>29</v>
      </c>
      <c r="J64" s="3">
        <f ca="1" t="shared" si="17"/>
        <v>0</v>
      </c>
      <c r="K64" s="2">
        <f t="shared" si="11"/>
        <v>-0.056100000000000705</v>
      </c>
      <c r="L64" s="3">
        <f ca="1" t="shared" si="17"/>
        <v>0</v>
      </c>
      <c r="M64" s="2">
        <f t="shared" si="12"/>
        <v>-3.7485999999999993</v>
      </c>
      <c r="N64" s="3">
        <f ca="1" t="shared" si="17"/>
        <v>0</v>
      </c>
      <c r="O64" s="2">
        <f t="shared" si="13"/>
        <v>-0.8057999999999998</v>
      </c>
      <c r="P64" s="3">
        <f ca="1" t="shared" si="17"/>
        <v>0.34719999999999995</v>
      </c>
      <c r="Q64" s="2">
        <f t="shared" si="14"/>
        <v>7.943499999999999</v>
      </c>
      <c r="R64" s="3">
        <f ca="1" t="shared" si="17"/>
        <v>-0.34719999999999995</v>
      </c>
      <c r="S64" s="2">
        <f t="shared" si="15"/>
        <v>2.7077999999999998</v>
      </c>
      <c r="T64" s="3">
        <f ca="1" t="shared" si="17"/>
        <v>0</v>
      </c>
      <c r="U64" s="2">
        <f t="shared" si="16"/>
        <v>-6.040799999999999</v>
      </c>
    </row>
    <row r="65" spans="1:21" ht="12.75">
      <c r="A65" t="s">
        <v>73</v>
      </c>
      <c r="B65" t="s">
        <v>3</v>
      </c>
      <c r="C65" t="s">
        <v>5</v>
      </c>
      <c r="D65">
        <v>1</v>
      </c>
      <c r="E65">
        <v>5</v>
      </c>
      <c r="F65" t="s">
        <v>46</v>
      </c>
      <c r="G65" t="s">
        <v>29</v>
      </c>
      <c r="J65" s="3">
        <f ca="1" t="shared" si="17"/>
        <v>0</v>
      </c>
      <c r="K65" s="2">
        <f t="shared" si="11"/>
        <v>-0.056100000000000705</v>
      </c>
      <c r="L65" s="3">
        <f ca="1" t="shared" si="17"/>
        <v>0</v>
      </c>
      <c r="M65" s="2">
        <f t="shared" si="12"/>
        <v>-3.7485999999999993</v>
      </c>
      <c r="N65" s="3">
        <f ca="1" t="shared" si="17"/>
        <v>0</v>
      </c>
      <c r="O65" s="2">
        <f t="shared" si="13"/>
        <v>-0.8057999999999998</v>
      </c>
      <c r="P65" s="3">
        <f ca="1" t="shared" si="17"/>
        <v>0.34719999999999995</v>
      </c>
      <c r="Q65" s="2">
        <f t="shared" si="14"/>
        <v>8.2907</v>
      </c>
      <c r="R65" s="3">
        <f ca="1" t="shared" si="17"/>
        <v>0</v>
      </c>
      <c r="S65" s="2">
        <f t="shared" si="15"/>
        <v>2.7077999999999998</v>
      </c>
      <c r="T65" s="3">
        <f ca="1" t="shared" si="17"/>
        <v>-0.34719999999999995</v>
      </c>
      <c r="U65" s="2">
        <f t="shared" si="16"/>
        <v>-6.387999999999999</v>
      </c>
    </row>
    <row r="66" spans="1:21" ht="12.75">
      <c r="A66" t="s">
        <v>74</v>
      </c>
      <c r="B66" t="s">
        <v>1</v>
      </c>
      <c r="C66" t="s">
        <v>3</v>
      </c>
      <c r="D66">
        <v>6</v>
      </c>
      <c r="E66">
        <v>3</v>
      </c>
      <c r="F66" t="s">
        <v>28</v>
      </c>
      <c r="G66" t="s">
        <v>29</v>
      </c>
      <c r="J66" s="3">
        <f ca="1" t="shared" si="17"/>
        <v>0</v>
      </c>
      <c r="K66" s="2">
        <f t="shared" si="11"/>
        <v>-0.056100000000000705</v>
      </c>
      <c r="L66" s="3">
        <f ca="1" t="shared" si="17"/>
        <v>1.7501999999999998</v>
      </c>
      <c r="M66" s="2">
        <f t="shared" si="12"/>
        <v>-1.9983999999999995</v>
      </c>
      <c r="N66" s="3">
        <f ca="1" t="shared" si="17"/>
        <v>0</v>
      </c>
      <c r="O66" s="2">
        <f t="shared" si="13"/>
        <v>-0.8057999999999998</v>
      </c>
      <c r="P66" s="3">
        <f ca="1" t="shared" si="17"/>
        <v>-1.7501999999999998</v>
      </c>
      <c r="Q66" s="2">
        <f t="shared" si="14"/>
        <v>6.5405</v>
      </c>
      <c r="R66" s="3">
        <f ca="1" t="shared" si="17"/>
        <v>0</v>
      </c>
      <c r="S66" s="2">
        <f t="shared" si="15"/>
        <v>2.7077999999999998</v>
      </c>
      <c r="T66" s="3">
        <f ca="1" t="shared" si="17"/>
        <v>0</v>
      </c>
      <c r="U66" s="2">
        <f t="shared" si="16"/>
        <v>-6.387999999999999</v>
      </c>
    </row>
    <row r="67" spans="1:21" ht="12.75">
      <c r="A67" t="s">
        <v>75</v>
      </c>
      <c r="B67" t="s">
        <v>1</v>
      </c>
      <c r="C67" t="s">
        <v>4</v>
      </c>
      <c r="D67">
        <v>9</v>
      </c>
      <c r="E67">
        <v>3</v>
      </c>
      <c r="F67" t="s">
        <v>28</v>
      </c>
      <c r="G67" t="s">
        <v>2</v>
      </c>
      <c r="J67" s="3">
        <f ca="1" t="shared" si="17"/>
        <v>0</v>
      </c>
      <c r="K67" s="2">
        <f t="shared" si="11"/>
        <v>-0.056100000000000705</v>
      </c>
      <c r="L67" s="3">
        <f ca="1" t="shared" si="17"/>
        <v>-6.374700000000001</v>
      </c>
      <c r="M67" s="2">
        <f t="shared" si="12"/>
        <v>-8.3731</v>
      </c>
      <c r="N67" s="3">
        <f ca="1" t="shared" si="17"/>
        <v>0</v>
      </c>
      <c r="O67" s="2">
        <f t="shared" si="13"/>
        <v>-0.8057999999999998</v>
      </c>
      <c r="P67" s="3">
        <f ca="1" t="shared" si="17"/>
        <v>0</v>
      </c>
      <c r="Q67" s="2">
        <f t="shared" si="14"/>
        <v>6.5405</v>
      </c>
      <c r="R67" s="3">
        <f ca="1" t="shared" si="17"/>
        <v>6.374700000000001</v>
      </c>
      <c r="S67" s="2">
        <f t="shared" si="15"/>
        <v>9.0825</v>
      </c>
      <c r="T67" s="3">
        <f ca="1" t="shared" si="17"/>
        <v>0</v>
      </c>
      <c r="U67" s="2">
        <f t="shared" si="16"/>
        <v>-6.387999999999999</v>
      </c>
    </row>
    <row r="68" spans="1:21" ht="12.75">
      <c r="A68" t="s">
        <v>76</v>
      </c>
      <c r="B68" t="s">
        <v>5</v>
      </c>
      <c r="C68" t="s">
        <v>3</v>
      </c>
      <c r="D68">
        <v>3</v>
      </c>
      <c r="E68">
        <v>4</v>
      </c>
      <c r="F68" t="s">
        <v>28</v>
      </c>
      <c r="G68" t="s">
        <v>29</v>
      </c>
      <c r="J68" s="3">
        <f ca="1" t="shared" si="17"/>
        <v>0</v>
      </c>
      <c r="K68" s="2">
        <f t="shared" si="11"/>
        <v>-0.056100000000000705</v>
      </c>
      <c r="L68" s="3">
        <f ca="1" t="shared" si="17"/>
        <v>0</v>
      </c>
      <c r="M68" s="2">
        <f t="shared" si="12"/>
        <v>-8.3731</v>
      </c>
      <c r="N68" s="3">
        <f ca="1" t="shared" si="17"/>
        <v>0</v>
      </c>
      <c r="O68" s="2">
        <f t="shared" si="13"/>
        <v>-0.8057999999999998</v>
      </c>
      <c r="P68" s="3">
        <f ca="1" t="shared" si="17"/>
        <v>-1.1667</v>
      </c>
      <c r="Q68" s="2">
        <f t="shared" si="14"/>
        <v>5.373799999999999</v>
      </c>
      <c r="R68" s="3">
        <f ca="1" t="shared" si="17"/>
        <v>0</v>
      </c>
      <c r="S68" s="2">
        <f t="shared" si="15"/>
        <v>9.0825</v>
      </c>
      <c r="T68" s="3">
        <f ca="1" t="shared" si="17"/>
        <v>1.1667</v>
      </c>
      <c r="U68" s="2">
        <f t="shared" si="16"/>
        <v>-5.221299999999999</v>
      </c>
    </row>
    <row r="69" spans="1:21" ht="12.75">
      <c r="A69" t="s">
        <v>77</v>
      </c>
      <c r="B69" t="s">
        <v>5</v>
      </c>
      <c r="C69" t="s">
        <v>3</v>
      </c>
      <c r="D69">
        <v>3</v>
      </c>
      <c r="E69">
        <v>4</v>
      </c>
      <c r="F69" t="s">
        <v>28</v>
      </c>
      <c r="G69" t="s">
        <v>29</v>
      </c>
      <c r="J69" s="3">
        <f ca="1" t="shared" si="17"/>
        <v>0</v>
      </c>
      <c r="K69" s="2">
        <f t="shared" si="11"/>
        <v>-0.056100000000000705</v>
      </c>
      <c r="L69" s="3">
        <f ca="1" t="shared" si="17"/>
        <v>0</v>
      </c>
      <c r="M69" s="2">
        <f t="shared" si="12"/>
        <v>-8.3731</v>
      </c>
      <c r="N69" s="3">
        <f ca="1" t="shared" si="17"/>
        <v>0</v>
      </c>
      <c r="O69" s="2">
        <f t="shared" si="13"/>
        <v>-0.8057999999999998</v>
      </c>
      <c r="P69" s="3">
        <f ca="1" t="shared" si="17"/>
        <v>-1.1667</v>
      </c>
      <c r="Q69" s="2">
        <f t="shared" si="14"/>
        <v>4.207099999999999</v>
      </c>
      <c r="R69" s="3">
        <f ca="1" t="shared" si="17"/>
        <v>0</v>
      </c>
      <c r="S69" s="2">
        <f t="shared" si="15"/>
        <v>9.0825</v>
      </c>
      <c r="T69" s="3">
        <f ca="1" t="shared" si="17"/>
        <v>1.1667</v>
      </c>
      <c r="U69" s="2">
        <f t="shared" si="16"/>
        <v>-4.054599999999999</v>
      </c>
    </row>
    <row r="70" spans="1:21" ht="12.75">
      <c r="A70" t="s">
        <v>78</v>
      </c>
      <c r="B70" t="s">
        <v>5</v>
      </c>
      <c r="C70" t="s">
        <v>3</v>
      </c>
      <c r="D70">
        <v>3</v>
      </c>
      <c r="E70">
        <v>4</v>
      </c>
      <c r="F70" t="s">
        <v>28</v>
      </c>
      <c r="G70" t="s">
        <v>29</v>
      </c>
      <c r="J70" s="3">
        <f ca="1" t="shared" si="17"/>
        <v>0</v>
      </c>
      <c r="K70" s="2">
        <f t="shared" si="11"/>
        <v>-0.056100000000000705</v>
      </c>
      <c r="L70" s="3">
        <f ca="1" t="shared" si="17"/>
        <v>0</v>
      </c>
      <c r="M70" s="2">
        <f t="shared" si="12"/>
        <v>-8.3731</v>
      </c>
      <c r="N70" s="3">
        <f ca="1" t="shared" si="17"/>
        <v>0</v>
      </c>
      <c r="O70" s="2">
        <f t="shared" si="13"/>
        <v>-0.8057999999999998</v>
      </c>
      <c r="P70" s="3">
        <f ca="1" t="shared" si="17"/>
        <v>-1.1667</v>
      </c>
      <c r="Q70" s="2">
        <f t="shared" si="14"/>
        <v>3.0403999999999987</v>
      </c>
      <c r="R70" s="3">
        <f ca="1" t="shared" si="17"/>
        <v>0</v>
      </c>
      <c r="S70" s="2">
        <f t="shared" si="15"/>
        <v>9.0825</v>
      </c>
      <c r="T70" s="3">
        <f ca="1" t="shared" si="17"/>
        <v>1.1667</v>
      </c>
      <c r="U70" s="2">
        <f t="shared" si="16"/>
        <v>-2.887899999999999</v>
      </c>
    </row>
    <row r="71" spans="1:21" ht="12.75">
      <c r="A71" t="s">
        <v>79</v>
      </c>
      <c r="B71" t="s">
        <v>5</v>
      </c>
      <c r="C71" t="s">
        <v>3</v>
      </c>
      <c r="D71">
        <v>3</v>
      </c>
      <c r="E71">
        <v>4</v>
      </c>
      <c r="F71" t="s">
        <v>28</v>
      </c>
      <c r="G71" t="s">
        <v>29</v>
      </c>
      <c r="J71" s="3">
        <f ca="1" t="shared" si="17"/>
        <v>0</v>
      </c>
      <c r="K71" s="2">
        <f t="shared" si="11"/>
        <v>-0.056100000000000705</v>
      </c>
      <c r="L71" s="3">
        <f ca="1" t="shared" si="17"/>
        <v>0</v>
      </c>
      <c r="M71" s="2">
        <f t="shared" si="12"/>
        <v>-8.3731</v>
      </c>
      <c r="N71" s="3">
        <f ca="1" t="shared" si="17"/>
        <v>0</v>
      </c>
      <c r="O71" s="2">
        <f t="shared" si="13"/>
        <v>-0.8057999999999998</v>
      </c>
      <c r="P71" s="3">
        <f ca="1" t="shared" si="17"/>
        <v>-1.1667</v>
      </c>
      <c r="Q71" s="2">
        <f t="shared" si="14"/>
        <v>1.8736999999999986</v>
      </c>
      <c r="R71" s="3">
        <f ca="1" t="shared" si="17"/>
        <v>0</v>
      </c>
      <c r="S71" s="2">
        <f t="shared" si="15"/>
        <v>9.0825</v>
      </c>
      <c r="T71" s="3">
        <f ca="1" t="shared" si="17"/>
        <v>1.1667</v>
      </c>
      <c r="U71" s="2">
        <f t="shared" si="16"/>
        <v>-1.7211999999999987</v>
      </c>
    </row>
    <row r="72" spans="1:21" ht="12.75">
      <c r="A72" t="s">
        <v>80</v>
      </c>
      <c r="B72" t="s">
        <v>5</v>
      </c>
      <c r="C72" t="s">
        <v>4</v>
      </c>
      <c r="D72">
        <v>4</v>
      </c>
      <c r="E72">
        <v>4</v>
      </c>
      <c r="F72" t="s">
        <v>28</v>
      </c>
      <c r="G72" t="s">
        <v>29</v>
      </c>
      <c r="J72" s="3">
        <f ca="1" t="shared" si="17"/>
        <v>0</v>
      </c>
      <c r="K72" s="2">
        <f t="shared" si="11"/>
        <v>-0.056100000000000705</v>
      </c>
      <c r="L72" s="3">
        <f ca="1" t="shared" si="17"/>
        <v>0</v>
      </c>
      <c r="M72" s="2">
        <f t="shared" si="12"/>
        <v>-8.3731</v>
      </c>
      <c r="N72" s="3">
        <f ca="1" t="shared" si="17"/>
        <v>0</v>
      </c>
      <c r="O72" s="2">
        <f t="shared" si="13"/>
        <v>-0.8057999999999998</v>
      </c>
      <c r="P72" s="3">
        <f ca="1" t="shared" si="17"/>
        <v>0</v>
      </c>
      <c r="Q72" s="2">
        <f t="shared" si="14"/>
        <v>1.8736999999999986</v>
      </c>
      <c r="R72" s="3">
        <f ca="1" t="shared" si="17"/>
        <v>-1.5556</v>
      </c>
      <c r="S72" s="2">
        <f t="shared" si="15"/>
        <v>7.5268999999999995</v>
      </c>
      <c r="T72" s="3">
        <f ca="1" t="shared" si="17"/>
        <v>1.5556</v>
      </c>
      <c r="U72" s="2">
        <f t="shared" si="16"/>
        <v>-0.16559999999999864</v>
      </c>
    </row>
    <row r="73" spans="1:21" ht="12.75">
      <c r="A73" t="s">
        <v>81</v>
      </c>
      <c r="B73" t="s">
        <v>5</v>
      </c>
      <c r="C73" t="s">
        <v>3</v>
      </c>
      <c r="D73">
        <v>4</v>
      </c>
      <c r="E73">
        <v>4</v>
      </c>
      <c r="F73" t="s">
        <v>28</v>
      </c>
      <c r="G73" t="s">
        <v>2</v>
      </c>
      <c r="J73" s="3">
        <f ca="1" t="shared" si="17"/>
        <v>0</v>
      </c>
      <c r="K73" s="2">
        <f t="shared" si="11"/>
        <v>-0.056100000000000705</v>
      </c>
      <c r="L73" s="3">
        <f ca="1" t="shared" si="17"/>
        <v>0</v>
      </c>
      <c r="M73" s="2">
        <f t="shared" si="12"/>
        <v>-8.3731</v>
      </c>
      <c r="N73" s="3">
        <f ca="1" t="shared" si="17"/>
        <v>0</v>
      </c>
      <c r="O73" s="2">
        <f t="shared" si="13"/>
        <v>-0.8057999999999998</v>
      </c>
      <c r="P73" s="3">
        <f ca="1" t="shared" si="17"/>
        <v>2.4444</v>
      </c>
      <c r="Q73" s="2">
        <f t="shared" si="14"/>
        <v>4.3180999999999985</v>
      </c>
      <c r="R73" s="3">
        <f ca="1" t="shared" si="17"/>
        <v>0</v>
      </c>
      <c r="S73" s="2">
        <f t="shared" si="15"/>
        <v>7.5268999999999995</v>
      </c>
      <c r="T73" s="3">
        <f ca="1" t="shared" si="17"/>
        <v>-2.4444</v>
      </c>
      <c r="U73" s="2">
        <f t="shared" si="16"/>
        <v>-2.6099999999999985</v>
      </c>
    </row>
    <row r="74" spans="1:21" ht="12.75">
      <c r="A74" t="s">
        <v>82</v>
      </c>
      <c r="B74" t="s">
        <v>0</v>
      </c>
      <c r="C74" t="s">
        <v>2</v>
      </c>
      <c r="D74">
        <v>5</v>
      </c>
      <c r="E74">
        <v>5</v>
      </c>
      <c r="F74" t="s">
        <v>28</v>
      </c>
      <c r="G74" t="s">
        <v>2</v>
      </c>
      <c r="J74" s="3">
        <f ca="1" t="shared" si="17"/>
        <v>-2.5695</v>
      </c>
      <c r="K74" s="2">
        <f t="shared" si="11"/>
        <v>-2.625600000000001</v>
      </c>
      <c r="L74" s="3">
        <f ca="1" t="shared" si="17"/>
        <v>0</v>
      </c>
      <c r="M74" s="2">
        <f t="shared" si="12"/>
        <v>-8.3731</v>
      </c>
      <c r="N74" s="3">
        <f ca="1" t="shared" si="17"/>
        <v>2.5695</v>
      </c>
      <c r="O74" s="2">
        <f t="shared" si="13"/>
        <v>1.7637000000000003</v>
      </c>
      <c r="P74" s="3">
        <f ca="1" t="shared" si="17"/>
        <v>0</v>
      </c>
      <c r="Q74" s="2">
        <f t="shared" si="14"/>
        <v>4.3180999999999985</v>
      </c>
      <c r="R74" s="3">
        <f ca="1" t="shared" si="17"/>
        <v>0</v>
      </c>
      <c r="S74" s="2">
        <f t="shared" si="15"/>
        <v>7.5268999999999995</v>
      </c>
      <c r="T74" s="3">
        <f ca="1" t="shared" si="17"/>
        <v>0</v>
      </c>
      <c r="U74" s="2">
        <f t="shared" si="16"/>
        <v>-2.6099999999999985</v>
      </c>
    </row>
    <row r="75" spans="1:21" ht="12.75">
      <c r="A75" t="s">
        <v>83</v>
      </c>
      <c r="B75" t="s">
        <v>0</v>
      </c>
      <c r="C75" t="s">
        <v>4</v>
      </c>
      <c r="D75">
        <v>3</v>
      </c>
      <c r="E75">
        <v>5</v>
      </c>
      <c r="F75" t="s">
        <v>28</v>
      </c>
      <c r="G75" t="s">
        <v>29</v>
      </c>
      <c r="J75" s="3">
        <f ca="1" t="shared" si="17"/>
        <v>1.4583</v>
      </c>
      <c r="K75" s="2">
        <f t="shared" si="11"/>
        <v>-1.167300000000001</v>
      </c>
      <c r="L75" s="3">
        <f ca="1" t="shared" si="17"/>
        <v>0</v>
      </c>
      <c r="M75" s="2">
        <f t="shared" si="12"/>
        <v>-8.3731</v>
      </c>
      <c r="N75" s="3">
        <f ca="1" t="shared" si="17"/>
        <v>0</v>
      </c>
      <c r="O75" s="2">
        <f t="shared" si="13"/>
        <v>1.7637000000000003</v>
      </c>
      <c r="P75" s="3">
        <f ca="1" t="shared" si="17"/>
        <v>0</v>
      </c>
      <c r="Q75" s="2">
        <f t="shared" si="14"/>
        <v>4.3180999999999985</v>
      </c>
      <c r="R75" s="3">
        <f ca="1" t="shared" si="17"/>
        <v>-1.4583</v>
      </c>
      <c r="S75" s="2">
        <f t="shared" si="15"/>
        <v>6.0686</v>
      </c>
      <c r="T75" s="3">
        <f ca="1" t="shared" si="17"/>
        <v>0</v>
      </c>
      <c r="U75" s="2">
        <f t="shared" si="16"/>
        <v>-2.6099999999999985</v>
      </c>
    </row>
    <row r="76" spans="1:21" ht="12.75">
      <c r="A76" t="s">
        <v>84</v>
      </c>
      <c r="B76" t="s">
        <v>0</v>
      </c>
      <c r="C76" t="s">
        <v>3</v>
      </c>
      <c r="D76">
        <v>1</v>
      </c>
      <c r="E76">
        <v>5</v>
      </c>
      <c r="F76" t="s">
        <v>28</v>
      </c>
      <c r="G76" t="s">
        <v>2</v>
      </c>
      <c r="J76" s="3">
        <f ca="1" t="shared" si="17"/>
        <v>-0.5139</v>
      </c>
      <c r="K76" s="2">
        <f t="shared" si="11"/>
        <v>-1.681200000000001</v>
      </c>
      <c r="L76" s="3">
        <f ca="1" t="shared" si="17"/>
        <v>0</v>
      </c>
      <c r="M76" s="2">
        <f t="shared" si="12"/>
        <v>-8.3731</v>
      </c>
      <c r="N76" s="3">
        <f ca="1" t="shared" si="17"/>
        <v>0</v>
      </c>
      <c r="O76" s="2">
        <f t="shared" si="13"/>
        <v>1.7637000000000003</v>
      </c>
      <c r="P76" s="3">
        <f ca="1" t="shared" si="17"/>
        <v>0.5139</v>
      </c>
      <c r="Q76" s="2">
        <f t="shared" si="14"/>
        <v>4.831999999999999</v>
      </c>
      <c r="R76" s="3">
        <f ca="1" t="shared" si="17"/>
        <v>0</v>
      </c>
      <c r="S76" s="2">
        <f t="shared" si="15"/>
        <v>6.0686</v>
      </c>
      <c r="T76" s="3">
        <f ca="1" t="shared" si="17"/>
        <v>0</v>
      </c>
      <c r="U76" s="2">
        <f t="shared" si="16"/>
        <v>-2.6099999999999985</v>
      </c>
    </row>
    <row r="77" spans="1:21" ht="12.75">
      <c r="A77" t="s">
        <v>84</v>
      </c>
      <c r="B77" t="s">
        <v>0</v>
      </c>
      <c r="C77" t="s">
        <v>3</v>
      </c>
      <c r="D77">
        <v>1</v>
      </c>
      <c r="E77">
        <v>5</v>
      </c>
      <c r="F77" t="s">
        <v>28</v>
      </c>
      <c r="G77" t="s">
        <v>2</v>
      </c>
      <c r="J77" s="3">
        <f ca="1" t="shared" si="17"/>
        <v>-0.5139</v>
      </c>
      <c r="K77" s="2">
        <f t="shared" si="11"/>
        <v>-2.195100000000001</v>
      </c>
      <c r="L77" s="3">
        <f ca="1" t="shared" si="17"/>
        <v>0</v>
      </c>
      <c r="M77" s="2">
        <f t="shared" si="12"/>
        <v>-8.3731</v>
      </c>
      <c r="N77" s="3">
        <f ca="1" t="shared" si="17"/>
        <v>0</v>
      </c>
      <c r="O77" s="2">
        <f t="shared" si="13"/>
        <v>1.7637000000000003</v>
      </c>
      <c r="P77" s="3">
        <f ca="1" t="shared" si="17"/>
        <v>0.5139</v>
      </c>
      <c r="Q77" s="2">
        <f t="shared" si="14"/>
        <v>5.3458999999999985</v>
      </c>
      <c r="R77" s="3">
        <f ca="1" t="shared" si="17"/>
        <v>0</v>
      </c>
      <c r="S77" s="2">
        <f t="shared" si="15"/>
        <v>6.0686</v>
      </c>
      <c r="T77" s="3">
        <f ca="1" t="shared" si="17"/>
        <v>0</v>
      </c>
      <c r="U77" s="2">
        <f t="shared" si="16"/>
        <v>-2.6099999999999985</v>
      </c>
    </row>
    <row r="78" spans="1:21" ht="12.75">
      <c r="A78" t="s">
        <v>84</v>
      </c>
      <c r="B78" t="s">
        <v>0</v>
      </c>
      <c r="C78" t="s">
        <v>3</v>
      </c>
      <c r="D78">
        <v>1</v>
      </c>
      <c r="E78">
        <v>5</v>
      </c>
      <c r="F78" t="s">
        <v>28</v>
      </c>
      <c r="G78" t="s">
        <v>2</v>
      </c>
      <c r="J78" s="3">
        <f ca="1" t="shared" si="17"/>
        <v>-0.5139</v>
      </c>
      <c r="K78" s="2">
        <f t="shared" si="11"/>
        <v>-2.709000000000001</v>
      </c>
      <c r="L78" s="3">
        <f ca="1" t="shared" si="17"/>
        <v>0</v>
      </c>
      <c r="M78" s="2">
        <f t="shared" si="12"/>
        <v>-8.3731</v>
      </c>
      <c r="N78" s="3">
        <f ca="1" t="shared" si="17"/>
        <v>0</v>
      </c>
      <c r="O78" s="2">
        <f t="shared" si="13"/>
        <v>1.7637000000000003</v>
      </c>
      <c r="P78" s="3">
        <f ca="1" t="shared" si="17"/>
        <v>0.5139</v>
      </c>
      <c r="Q78" s="2">
        <f t="shared" si="14"/>
        <v>5.859799999999998</v>
      </c>
      <c r="R78" s="3">
        <f ca="1" t="shared" si="17"/>
        <v>0</v>
      </c>
      <c r="S78" s="2">
        <f t="shared" si="15"/>
        <v>6.0686</v>
      </c>
      <c r="T78" s="3">
        <f ca="1" t="shared" si="17"/>
        <v>0</v>
      </c>
      <c r="U78" s="2">
        <f t="shared" si="16"/>
        <v>-2.6099999999999985</v>
      </c>
    </row>
    <row r="79" spans="1:21" ht="12.75">
      <c r="A79" t="s">
        <v>84</v>
      </c>
      <c r="B79" t="s">
        <v>0</v>
      </c>
      <c r="C79" t="s">
        <v>3</v>
      </c>
      <c r="D79">
        <v>1</v>
      </c>
      <c r="E79">
        <v>5</v>
      </c>
      <c r="F79" t="s">
        <v>28</v>
      </c>
      <c r="G79" t="s">
        <v>2</v>
      </c>
      <c r="J79" s="3">
        <f ca="1" t="shared" si="17"/>
        <v>-0.5139</v>
      </c>
      <c r="K79" s="2">
        <f t="shared" si="11"/>
        <v>-3.222900000000001</v>
      </c>
      <c r="L79" s="3">
        <f ca="1" t="shared" si="17"/>
        <v>0</v>
      </c>
      <c r="M79" s="2">
        <f t="shared" si="12"/>
        <v>-8.3731</v>
      </c>
      <c r="N79" s="3">
        <f ca="1" t="shared" si="17"/>
        <v>0</v>
      </c>
      <c r="O79" s="2">
        <f t="shared" si="13"/>
        <v>1.7637000000000003</v>
      </c>
      <c r="P79" s="3">
        <f ca="1" t="shared" si="17"/>
        <v>0.5139</v>
      </c>
      <c r="Q79" s="2">
        <f t="shared" si="14"/>
        <v>6.373699999999998</v>
      </c>
      <c r="R79" s="3">
        <f ca="1" t="shared" si="17"/>
        <v>0</v>
      </c>
      <c r="S79" s="2">
        <f t="shared" si="15"/>
        <v>6.0686</v>
      </c>
      <c r="T79" s="3">
        <f ca="1" t="shared" si="17"/>
        <v>0</v>
      </c>
      <c r="U79" s="2">
        <f t="shared" si="16"/>
        <v>-2.6099999999999985</v>
      </c>
    </row>
    <row r="80" spans="1:21" ht="12.75">
      <c r="A80" t="s">
        <v>85</v>
      </c>
      <c r="B80" t="s">
        <v>0</v>
      </c>
      <c r="C80" t="s">
        <v>3</v>
      </c>
      <c r="D80">
        <v>1</v>
      </c>
      <c r="E80">
        <v>5</v>
      </c>
      <c r="F80" t="s">
        <v>28</v>
      </c>
      <c r="G80" t="s">
        <v>29</v>
      </c>
      <c r="J80" s="3">
        <f ca="1" t="shared" si="17"/>
        <v>0.4861</v>
      </c>
      <c r="K80" s="2">
        <f aca="true" t="shared" si="18" ref="K80:K101">+J80+K79</f>
        <v>-2.736800000000001</v>
      </c>
      <c r="L80" s="3">
        <f ca="1" t="shared" si="17"/>
        <v>0</v>
      </c>
      <c r="M80" s="2">
        <f aca="true" t="shared" si="19" ref="M80:M101">+L80+M79</f>
        <v>-8.3731</v>
      </c>
      <c r="N80" s="3">
        <f ca="1" t="shared" si="17"/>
        <v>0</v>
      </c>
      <c r="O80" s="2">
        <f aca="true" t="shared" si="20" ref="O80:O101">+N80+O79</f>
        <v>1.7637000000000003</v>
      </c>
      <c r="P80" s="3">
        <f ca="1" t="shared" si="17"/>
        <v>-0.4861</v>
      </c>
      <c r="Q80" s="2">
        <f aca="true" t="shared" si="21" ref="Q80:Q101">+P80+Q79</f>
        <v>5.887599999999997</v>
      </c>
      <c r="R80" s="3">
        <f ca="1" t="shared" si="17"/>
        <v>0</v>
      </c>
      <c r="S80" s="2">
        <f aca="true" t="shared" si="22" ref="S80:S101">+R80+S79</f>
        <v>6.0686</v>
      </c>
      <c r="T80" s="3">
        <f ca="1" t="shared" si="17"/>
        <v>0</v>
      </c>
      <c r="U80" s="2">
        <f aca="true" t="shared" si="23" ref="U80:U101">+T80+U79</f>
        <v>-2.6099999999999985</v>
      </c>
    </row>
    <row r="81" spans="1:21" ht="12.75">
      <c r="A81" t="s">
        <v>86</v>
      </c>
      <c r="B81" t="s">
        <v>0</v>
      </c>
      <c r="C81" t="s">
        <v>3</v>
      </c>
      <c r="D81">
        <v>3</v>
      </c>
      <c r="E81">
        <v>5</v>
      </c>
      <c r="F81" t="s">
        <v>28</v>
      </c>
      <c r="G81" t="s">
        <v>29</v>
      </c>
      <c r="J81" s="3">
        <f aca="true" ca="1" t="shared" si="24" ref="J81:T102">IF($B81=J$9,IF($G81="w",IF($F81="n",+$D81*INDIRECT(REPLACE($L$7,2,1,$E81)),+$D81*INDIRECT(REPLACE($P$7,2,1,$E81))),IF($F81="n",+$D81*INDIRECT(REPLACE($K$7,2,1,$E81)),+$D81*INDIRECT(REPLACE($O$7,2,1,$E81)))),IF($C81=J$9,IF($G81="w",IF($F81="n",-$D81*INDIRECT(REPLACE($L$7,2,1,$E81)),-$D81*INDIRECT(REPLACE($P$7,2,1,$E81))),IF($F81="n",-$D81*INDIRECT(REPLACE($K$7,2,1,$E81)),-$D81*INDIRECT(REPLACE($O$7,2,1,$E81)))),0))</f>
        <v>1.4583</v>
      </c>
      <c r="K81" s="2">
        <f t="shared" si="18"/>
        <v>-1.278500000000001</v>
      </c>
      <c r="L81" s="3">
        <f ca="1" t="shared" si="24"/>
        <v>0</v>
      </c>
      <c r="M81" s="2">
        <f t="shared" si="19"/>
        <v>-8.3731</v>
      </c>
      <c r="N81" s="3">
        <f ca="1" t="shared" si="24"/>
        <v>0</v>
      </c>
      <c r="O81" s="2">
        <f t="shared" si="20"/>
        <v>1.7637000000000003</v>
      </c>
      <c r="P81" s="3">
        <f ca="1" t="shared" si="24"/>
        <v>-1.4583</v>
      </c>
      <c r="Q81" s="2">
        <f t="shared" si="21"/>
        <v>4.429299999999998</v>
      </c>
      <c r="R81" s="3">
        <f ca="1" t="shared" si="24"/>
        <v>0</v>
      </c>
      <c r="S81" s="2">
        <f t="shared" si="22"/>
        <v>6.0686</v>
      </c>
      <c r="T81" s="3">
        <f ca="1" t="shared" si="24"/>
        <v>0</v>
      </c>
      <c r="U81" s="2">
        <f t="shared" si="23"/>
        <v>-2.6099999999999985</v>
      </c>
    </row>
    <row r="82" spans="1:21" ht="12.75">
      <c r="A82" t="s">
        <v>87</v>
      </c>
      <c r="B82" t="s">
        <v>0</v>
      </c>
      <c r="C82" t="s">
        <v>5</v>
      </c>
      <c r="D82">
        <v>4</v>
      </c>
      <c r="E82">
        <v>5</v>
      </c>
      <c r="F82" t="s">
        <v>28</v>
      </c>
      <c r="G82" t="s">
        <v>29</v>
      </c>
      <c r="J82" s="3">
        <f ca="1" t="shared" si="24"/>
        <v>1.9444</v>
      </c>
      <c r="K82" s="2">
        <f t="shared" si="18"/>
        <v>0.6658999999999988</v>
      </c>
      <c r="L82" s="3">
        <f ca="1" t="shared" si="24"/>
        <v>0</v>
      </c>
      <c r="M82" s="2">
        <f t="shared" si="19"/>
        <v>-8.3731</v>
      </c>
      <c r="N82" s="3">
        <f ca="1" t="shared" si="24"/>
        <v>0</v>
      </c>
      <c r="O82" s="2">
        <f t="shared" si="20"/>
        <v>1.7637000000000003</v>
      </c>
      <c r="P82" s="3">
        <f ca="1" t="shared" si="24"/>
        <v>0</v>
      </c>
      <c r="Q82" s="2">
        <f t="shared" si="21"/>
        <v>4.429299999999998</v>
      </c>
      <c r="R82" s="3">
        <f ca="1" t="shared" si="24"/>
        <v>0</v>
      </c>
      <c r="S82" s="2">
        <f t="shared" si="22"/>
        <v>6.0686</v>
      </c>
      <c r="T82" s="3">
        <f ca="1" t="shared" si="24"/>
        <v>-1.9444</v>
      </c>
      <c r="U82" s="2">
        <f t="shared" si="23"/>
        <v>-4.5543999999999984</v>
      </c>
    </row>
    <row r="83" spans="1:21" ht="12.75">
      <c r="A83" t="s">
        <v>88</v>
      </c>
      <c r="B83" t="s">
        <v>0</v>
      </c>
      <c r="C83" t="s">
        <v>2</v>
      </c>
      <c r="D83">
        <v>1</v>
      </c>
      <c r="E83">
        <v>5</v>
      </c>
      <c r="F83" t="s">
        <v>28</v>
      </c>
      <c r="G83" t="s">
        <v>2</v>
      </c>
      <c r="J83" s="3">
        <f ca="1" t="shared" si="24"/>
        <v>-0.5139</v>
      </c>
      <c r="K83" s="2">
        <f t="shared" si="18"/>
        <v>0.1519999999999988</v>
      </c>
      <c r="L83" s="3">
        <f ca="1" t="shared" si="24"/>
        <v>0</v>
      </c>
      <c r="M83" s="2">
        <f t="shared" si="19"/>
        <v>-8.3731</v>
      </c>
      <c r="N83" s="3">
        <f ca="1" t="shared" si="24"/>
        <v>0.5139</v>
      </c>
      <c r="O83" s="2">
        <f t="shared" si="20"/>
        <v>2.2776000000000005</v>
      </c>
      <c r="P83" s="3">
        <f ca="1" t="shared" si="24"/>
        <v>0</v>
      </c>
      <c r="Q83" s="2">
        <f t="shared" si="21"/>
        <v>4.429299999999998</v>
      </c>
      <c r="R83" s="3">
        <f ca="1" t="shared" si="24"/>
        <v>0</v>
      </c>
      <c r="S83" s="2">
        <f t="shared" si="22"/>
        <v>6.0686</v>
      </c>
      <c r="T83" s="3">
        <f ca="1" t="shared" si="24"/>
        <v>0</v>
      </c>
      <c r="U83" s="2">
        <f t="shared" si="23"/>
        <v>-4.5543999999999984</v>
      </c>
    </row>
    <row r="84" spans="1:21" ht="12.75">
      <c r="A84" t="s">
        <v>89</v>
      </c>
      <c r="B84" t="s">
        <v>0</v>
      </c>
      <c r="C84" t="s">
        <v>3</v>
      </c>
      <c r="D84">
        <v>1</v>
      </c>
      <c r="E84">
        <v>5</v>
      </c>
      <c r="F84" t="s">
        <v>28</v>
      </c>
      <c r="G84" t="s">
        <v>29</v>
      </c>
      <c r="J84" s="3">
        <f ca="1" t="shared" si="24"/>
        <v>0.4861</v>
      </c>
      <c r="K84" s="2">
        <f t="shared" si="18"/>
        <v>0.6380999999999988</v>
      </c>
      <c r="L84" s="3">
        <f ca="1" t="shared" si="24"/>
        <v>0</v>
      </c>
      <c r="M84" s="2">
        <f t="shared" si="19"/>
        <v>-8.3731</v>
      </c>
      <c r="N84" s="3">
        <f ca="1" t="shared" si="24"/>
        <v>0</v>
      </c>
      <c r="O84" s="2">
        <f t="shared" si="20"/>
        <v>2.2776000000000005</v>
      </c>
      <c r="P84" s="3">
        <f ca="1" t="shared" si="24"/>
        <v>-0.4861</v>
      </c>
      <c r="Q84" s="2">
        <f t="shared" si="21"/>
        <v>3.943199999999998</v>
      </c>
      <c r="R84" s="3">
        <f ca="1" t="shared" si="24"/>
        <v>0</v>
      </c>
      <c r="S84" s="2">
        <f t="shared" si="22"/>
        <v>6.0686</v>
      </c>
      <c r="T84" s="3">
        <f ca="1" t="shared" si="24"/>
        <v>0</v>
      </c>
      <c r="U84" s="2">
        <f t="shared" si="23"/>
        <v>-4.5543999999999984</v>
      </c>
    </row>
    <row r="85" spans="1:21" ht="12.75">
      <c r="A85" t="s">
        <v>90</v>
      </c>
      <c r="B85" t="s">
        <v>4</v>
      </c>
      <c r="C85" t="s">
        <v>2</v>
      </c>
      <c r="D85">
        <v>7</v>
      </c>
      <c r="E85">
        <v>6</v>
      </c>
      <c r="F85" t="s">
        <v>28</v>
      </c>
      <c r="G85" t="s">
        <v>29</v>
      </c>
      <c r="J85" s="3">
        <f ca="1" t="shared" si="24"/>
        <v>0</v>
      </c>
      <c r="K85" s="2">
        <f t="shared" si="18"/>
        <v>0.6380999999999988</v>
      </c>
      <c r="L85" s="3">
        <f ca="1" t="shared" si="24"/>
        <v>0</v>
      </c>
      <c r="M85" s="2">
        <f t="shared" si="19"/>
        <v>-8.3731</v>
      </c>
      <c r="N85" s="3">
        <f ca="1" t="shared" si="24"/>
        <v>-4.0831</v>
      </c>
      <c r="O85" s="2">
        <f t="shared" si="20"/>
        <v>-1.8054999999999994</v>
      </c>
      <c r="P85" s="3">
        <f ca="1" t="shared" si="24"/>
        <v>0</v>
      </c>
      <c r="Q85" s="2">
        <f t="shared" si="21"/>
        <v>3.943199999999998</v>
      </c>
      <c r="R85" s="3">
        <f ca="1" t="shared" si="24"/>
        <v>4.0831</v>
      </c>
      <c r="S85" s="2">
        <f t="shared" si="22"/>
        <v>10.1517</v>
      </c>
      <c r="T85" s="3">
        <f ca="1" t="shared" si="24"/>
        <v>0</v>
      </c>
      <c r="U85" s="2">
        <f t="shared" si="23"/>
        <v>-4.5543999999999984</v>
      </c>
    </row>
    <row r="86" spans="1:21" ht="12.75">
      <c r="A86" t="s">
        <v>92</v>
      </c>
      <c r="B86" t="s">
        <v>4</v>
      </c>
      <c r="C86" t="s">
        <v>1</v>
      </c>
      <c r="D86">
        <v>8</v>
      </c>
      <c r="E86">
        <v>6</v>
      </c>
      <c r="F86" t="s">
        <v>28</v>
      </c>
      <c r="G86" t="s">
        <v>29</v>
      </c>
      <c r="J86" s="3">
        <f ca="1" t="shared" si="24"/>
        <v>0</v>
      </c>
      <c r="K86" s="2">
        <f t="shared" si="18"/>
        <v>0.6380999999999988</v>
      </c>
      <c r="L86" s="3">
        <f ca="1" t="shared" si="24"/>
        <v>-4.666399999999999</v>
      </c>
      <c r="M86" s="2">
        <f t="shared" si="19"/>
        <v>-13.0395</v>
      </c>
      <c r="N86" s="3">
        <f ca="1" t="shared" si="24"/>
        <v>0</v>
      </c>
      <c r="O86" s="2">
        <f t="shared" si="20"/>
        <v>-1.8054999999999994</v>
      </c>
      <c r="P86" s="3">
        <f ca="1" t="shared" si="24"/>
        <v>0</v>
      </c>
      <c r="Q86" s="2">
        <f t="shared" si="21"/>
        <v>3.943199999999998</v>
      </c>
      <c r="R86" s="3">
        <f ca="1" t="shared" si="24"/>
        <v>4.666399999999999</v>
      </c>
      <c r="S86" s="2">
        <f t="shared" si="22"/>
        <v>14.8181</v>
      </c>
      <c r="T86" s="3">
        <f ca="1" t="shared" si="24"/>
        <v>0</v>
      </c>
      <c r="U86" s="2">
        <f t="shared" si="23"/>
        <v>-4.5543999999999984</v>
      </c>
    </row>
    <row r="87" spans="1:21" ht="12.75">
      <c r="A87" t="s">
        <v>91</v>
      </c>
      <c r="B87" t="s">
        <v>4</v>
      </c>
      <c r="C87" t="s">
        <v>2</v>
      </c>
      <c r="D87">
        <v>6</v>
      </c>
      <c r="E87">
        <v>6</v>
      </c>
      <c r="F87" t="s">
        <v>28</v>
      </c>
      <c r="G87" t="s">
        <v>29</v>
      </c>
      <c r="J87" s="3">
        <f ca="1" t="shared" si="24"/>
        <v>0</v>
      </c>
      <c r="K87" s="2">
        <f t="shared" si="18"/>
        <v>0.6380999999999988</v>
      </c>
      <c r="L87" s="3">
        <f ca="1" t="shared" si="24"/>
        <v>0</v>
      </c>
      <c r="M87" s="2">
        <f t="shared" si="19"/>
        <v>-13.0395</v>
      </c>
      <c r="N87" s="3">
        <f ca="1" t="shared" si="24"/>
        <v>-3.4997999999999996</v>
      </c>
      <c r="O87" s="2">
        <f t="shared" si="20"/>
        <v>-5.305299999999999</v>
      </c>
      <c r="P87" s="3">
        <f ca="1" t="shared" si="24"/>
        <v>0</v>
      </c>
      <c r="Q87" s="2">
        <f t="shared" si="21"/>
        <v>3.943199999999998</v>
      </c>
      <c r="R87" s="3">
        <f ca="1" t="shared" si="24"/>
        <v>3.4997999999999996</v>
      </c>
      <c r="S87" s="2">
        <f t="shared" si="22"/>
        <v>18.317899999999998</v>
      </c>
      <c r="T87" s="3">
        <f ca="1" t="shared" si="24"/>
        <v>0</v>
      </c>
      <c r="U87" s="2">
        <f t="shared" si="23"/>
        <v>-4.5543999999999984</v>
      </c>
    </row>
    <row r="88" spans="1:21" ht="12.75">
      <c r="A88" t="s">
        <v>94</v>
      </c>
      <c r="J88" s="3">
        <f ca="1" t="shared" si="24"/>
        <v>0</v>
      </c>
      <c r="K88" s="2">
        <f t="shared" si="18"/>
        <v>0.6380999999999988</v>
      </c>
      <c r="L88" s="3">
        <f ca="1" t="shared" si="24"/>
        <v>0</v>
      </c>
      <c r="M88" s="2">
        <f t="shared" si="19"/>
        <v>-13.0395</v>
      </c>
      <c r="N88" s="3">
        <f ca="1" t="shared" si="24"/>
        <v>0</v>
      </c>
      <c r="O88" s="2">
        <f t="shared" si="20"/>
        <v>-5.305299999999999</v>
      </c>
      <c r="P88" s="3">
        <f ca="1" t="shared" si="24"/>
        <v>0</v>
      </c>
      <c r="Q88" s="2">
        <f t="shared" si="21"/>
        <v>3.943199999999998</v>
      </c>
      <c r="R88" s="3">
        <f>-4*0.5833</f>
        <v>-2.3332</v>
      </c>
      <c r="S88" s="2">
        <f t="shared" si="22"/>
        <v>15.984699999999998</v>
      </c>
      <c r="T88" s="3">
        <f>-R88</f>
        <v>2.3332</v>
      </c>
      <c r="U88" s="2">
        <f t="shared" si="23"/>
        <v>-2.2211999999999983</v>
      </c>
    </row>
    <row r="89" spans="1:21" ht="12.75">
      <c r="A89" t="s">
        <v>95</v>
      </c>
      <c r="B89" t="s">
        <v>2</v>
      </c>
      <c r="C89" t="s">
        <v>5</v>
      </c>
      <c r="D89">
        <v>4</v>
      </c>
      <c r="E89">
        <v>2</v>
      </c>
      <c r="F89" t="s">
        <v>28</v>
      </c>
      <c r="G89" t="s">
        <v>29</v>
      </c>
      <c r="J89" s="3">
        <f ca="1" t="shared" si="24"/>
        <v>0</v>
      </c>
      <c r="K89" s="2">
        <f t="shared" si="18"/>
        <v>0.6380999999999988</v>
      </c>
      <c r="L89" s="3">
        <f ca="1" t="shared" si="24"/>
        <v>0</v>
      </c>
      <c r="M89" s="2">
        <f t="shared" si="19"/>
        <v>-13.0395</v>
      </c>
      <c r="N89" s="3">
        <f ca="1" t="shared" si="24"/>
        <v>0.7776000000000001</v>
      </c>
      <c r="O89" s="2">
        <f t="shared" si="20"/>
        <v>-4.527699999999999</v>
      </c>
      <c r="P89" s="3">
        <f ca="1" t="shared" si="24"/>
        <v>0</v>
      </c>
      <c r="Q89" s="2">
        <f t="shared" si="21"/>
        <v>3.943199999999998</v>
      </c>
      <c r="R89" s="3">
        <f ca="1" t="shared" si="24"/>
        <v>0</v>
      </c>
      <c r="S89" s="2">
        <f t="shared" si="22"/>
        <v>15.984699999999998</v>
      </c>
      <c r="T89" s="3">
        <f ca="1" t="shared" si="24"/>
        <v>-0.7776000000000001</v>
      </c>
      <c r="U89" s="2">
        <f t="shared" si="23"/>
        <v>-2.9987999999999984</v>
      </c>
    </row>
    <row r="90" spans="1:21" ht="12.75">
      <c r="A90" t="s">
        <v>96</v>
      </c>
      <c r="B90" t="s">
        <v>2</v>
      </c>
      <c r="C90" t="s">
        <v>3</v>
      </c>
      <c r="D90">
        <v>4</v>
      </c>
      <c r="E90">
        <v>2</v>
      </c>
      <c r="F90" t="s">
        <v>28</v>
      </c>
      <c r="G90" t="s">
        <v>29</v>
      </c>
      <c r="J90" s="3">
        <f ca="1" t="shared" si="24"/>
        <v>0</v>
      </c>
      <c r="K90" s="2">
        <f t="shared" si="18"/>
        <v>0.6380999999999988</v>
      </c>
      <c r="L90" s="3">
        <f ca="1" t="shared" si="24"/>
        <v>0</v>
      </c>
      <c r="M90" s="2">
        <f t="shared" si="19"/>
        <v>-13.0395</v>
      </c>
      <c r="N90" s="3">
        <f ca="1" t="shared" si="24"/>
        <v>0.7776000000000001</v>
      </c>
      <c r="O90" s="2">
        <f t="shared" si="20"/>
        <v>-3.7500999999999993</v>
      </c>
      <c r="P90" s="3">
        <f ca="1" t="shared" si="24"/>
        <v>-0.7776000000000001</v>
      </c>
      <c r="Q90" s="2">
        <f t="shared" si="21"/>
        <v>3.1655999999999977</v>
      </c>
      <c r="R90" s="3">
        <f ca="1" t="shared" si="24"/>
        <v>0</v>
      </c>
      <c r="S90" s="2">
        <f t="shared" si="22"/>
        <v>15.984699999999998</v>
      </c>
      <c r="T90" s="3">
        <f ca="1" t="shared" si="24"/>
        <v>0</v>
      </c>
      <c r="U90" s="2">
        <f t="shared" si="23"/>
        <v>-2.9987999999999984</v>
      </c>
    </row>
    <row r="91" spans="1:21" ht="12.75">
      <c r="A91" t="s">
        <v>97</v>
      </c>
      <c r="B91" t="s">
        <v>2</v>
      </c>
      <c r="C91" t="s">
        <v>3</v>
      </c>
      <c r="D91">
        <v>4</v>
      </c>
      <c r="E91">
        <v>2</v>
      </c>
      <c r="F91" t="s">
        <v>28</v>
      </c>
      <c r="G91" t="s">
        <v>29</v>
      </c>
      <c r="J91" s="3">
        <f ca="1" t="shared" si="24"/>
        <v>0</v>
      </c>
      <c r="K91" s="2">
        <f t="shared" si="18"/>
        <v>0.6380999999999988</v>
      </c>
      <c r="L91" s="3">
        <f ca="1" t="shared" si="24"/>
        <v>0</v>
      </c>
      <c r="M91" s="2">
        <f t="shared" si="19"/>
        <v>-13.0395</v>
      </c>
      <c r="N91" s="3">
        <f ca="1" t="shared" si="24"/>
        <v>0.7776000000000001</v>
      </c>
      <c r="O91" s="2">
        <f t="shared" si="20"/>
        <v>-2.9724999999999993</v>
      </c>
      <c r="P91" s="3">
        <f ca="1" t="shared" si="24"/>
        <v>-0.7776000000000001</v>
      </c>
      <c r="Q91" s="2">
        <f t="shared" si="21"/>
        <v>2.3879999999999977</v>
      </c>
      <c r="R91" s="3">
        <f ca="1" t="shared" si="24"/>
        <v>0</v>
      </c>
      <c r="S91" s="2">
        <f t="shared" si="22"/>
        <v>15.984699999999998</v>
      </c>
      <c r="T91" s="3">
        <f ca="1" t="shared" si="24"/>
        <v>0</v>
      </c>
      <c r="U91" s="2">
        <f t="shared" si="23"/>
        <v>-2.9987999999999984</v>
      </c>
    </row>
    <row r="92" spans="1:21" ht="12.75">
      <c r="A92" t="s">
        <v>98</v>
      </c>
      <c r="B92" t="s">
        <v>2</v>
      </c>
      <c r="C92" t="s">
        <v>0</v>
      </c>
      <c r="D92">
        <v>2</v>
      </c>
      <c r="E92">
        <v>2</v>
      </c>
      <c r="F92" t="s">
        <v>28</v>
      </c>
      <c r="G92" t="s">
        <v>29</v>
      </c>
      <c r="J92" s="3">
        <f ca="1" t="shared" si="24"/>
        <v>-0.38880000000000003</v>
      </c>
      <c r="K92" s="2">
        <f t="shared" si="18"/>
        <v>0.24929999999999874</v>
      </c>
      <c r="L92" s="3">
        <f ca="1" t="shared" si="24"/>
        <v>0</v>
      </c>
      <c r="M92" s="2">
        <f t="shared" si="19"/>
        <v>-13.0395</v>
      </c>
      <c r="N92" s="3">
        <f ca="1" t="shared" si="24"/>
        <v>0.38880000000000003</v>
      </c>
      <c r="O92" s="2">
        <f t="shared" si="20"/>
        <v>-2.5836999999999994</v>
      </c>
      <c r="P92" s="3">
        <f ca="1" t="shared" si="24"/>
        <v>0</v>
      </c>
      <c r="Q92" s="2">
        <f t="shared" si="21"/>
        <v>2.3879999999999977</v>
      </c>
      <c r="R92" s="3">
        <f ca="1" t="shared" si="24"/>
        <v>0</v>
      </c>
      <c r="S92" s="2">
        <f t="shared" si="22"/>
        <v>15.984699999999998</v>
      </c>
      <c r="T92" s="3">
        <f ca="1" t="shared" si="24"/>
        <v>0</v>
      </c>
      <c r="U92" s="2">
        <f t="shared" si="23"/>
        <v>-2.9987999999999984</v>
      </c>
    </row>
    <row r="93" spans="1:21" ht="12.75">
      <c r="A93" t="s">
        <v>103</v>
      </c>
      <c r="B93" t="s">
        <v>5</v>
      </c>
      <c r="C93" t="s">
        <v>2</v>
      </c>
      <c r="D93">
        <v>4</v>
      </c>
      <c r="E93">
        <v>4</v>
      </c>
      <c r="F93" t="s">
        <v>28</v>
      </c>
      <c r="G93" t="s">
        <v>29</v>
      </c>
      <c r="J93" s="3">
        <f ca="1" t="shared" si="24"/>
        <v>0</v>
      </c>
      <c r="K93" s="2">
        <f t="shared" si="18"/>
        <v>0.24929999999999874</v>
      </c>
      <c r="L93" s="3">
        <f ca="1" t="shared" si="24"/>
        <v>0</v>
      </c>
      <c r="M93" s="2">
        <f t="shared" si="19"/>
        <v>-13.0395</v>
      </c>
      <c r="N93" s="3">
        <f ca="1" t="shared" si="24"/>
        <v>-1.5556</v>
      </c>
      <c r="O93" s="2">
        <f t="shared" si="20"/>
        <v>-4.1392999999999995</v>
      </c>
      <c r="P93" s="3">
        <f ca="1" t="shared" si="24"/>
        <v>0</v>
      </c>
      <c r="Q93" s="2">
        <f t="shared" si="21"/>
        <v>2.3879999999999977</v>
      </c>
      <c r="R93" s="3">
        <f ca="1" t="shared" si="24"/>
        <v>0</v>
      </c>
      <c r="S93" s="2">
        <f t="shared" si="22"/>
        <v>15.984699999999998</v>
      </c>
      <c r="T93" s="3">
        <f ca="1" t="shared" si="24"/>
        <v>1.5556</v>
      </c>
      <c r="U93" s="2">
        <f t="shared" si="23"/>
        <v>-1.4431999999999983</v>
      </c>
    </row>
    <row r="94" spans="1:21" ht="12.75">
      <c r="A94" t="s">
        <v>99</v>
      </c>
      <c r="J94" s="3">
        <f ca="1" t="shared" si="24"/>
        <v>0</v>
      </c>
      <c r="K94" s="2">
        <f t="shared" si="18"/>
        <v>0.24929999999999874</v>
      </c>
      <c r="L94" s="3">
        <f ca="1" t="shared" si="24"/>
        <v>0</v>
      </c>
      <c r="M94" s="2">
        <f t="shared" si="19"/>
        <v>-13.0395</v>
      </c>
      <c r="N94" s="3">
        <f>-T94</f>
        <v>-1.3334</v>
      </c>
      <c r="O94" s="2">
        <f t="shared" si="20"/>
        <v>-5.4727</v>
      </c>
      <c r="P94" s="3">
        <f ca="1" t="shared" si="24"/>
        <v>0</v>
      </c>
      <c r="Q94" s="2">
        <f t="shared" si="21"/>
        <v>2.3879999999999977</v>
      </c>
      <c r="R94" s="3">
        <f ca="1" t="shared" si="24"/>
        <v>0</v>
      </c>
      <c r="S94" s="2">
        <f t="shared" si="22"/>
        <v>15.984699999999998</v>
      </c>
      <c r="T94" s="3">
        <f>0.6667*2</f>
        <v>1.3334</v>
      </c>
      <c r="U94" s="2">
        <f t="shared" si="23"/>
        <v>-0.10979999999999834</v>
      </c>
    </row>
    <row r="95" spans="1:21" ht="12.75">
      <c r="A95" t="s">
        <v>100</v>
      </c>
      <c r="J95" s="3">
        <f ca="1" t="shared" si="24"/>
        <v>0</v>
      </c>
      <c r="K95" s="2">
        <f t="shared" si="18"/>
        <v>0.24929999999999874</v>
      </c>
      <c r="L95" s="3">
        <f ca="1" t="shared" si="24"/>
        <v>0</v>
      </c>
      <c r="M95" s="2">
        <f t="shared" si="19"/>
        <v>-13.0395</v>
      </c>
      <c r="N95" s="3">
        <f>-T95</f>
        <v>-1.3334</v>
      </c>
      <c r="O95" s="2">
        <f t="shared" si="20"/>
        <v>-6.8061</v>
      </c>
      <c r="P95" s="3">
        <f ca="1" t="shared" si="24"/>
        <v>0</v>
      </c>
      <c r="Q95" s="2">
        <f t="shared" si="21"/>
        <v>2.3879999999999977</v>
      </c>
      <c r="R95" s="3">
        <f ca="1" t="shared" si="24"/>
        <v>0</v>
      </c>
      <c r="S95" s="2">
        <f t="shared" si="22"/>
        <v>15.984699999999998</v>
      </c>
      <c r="T95" s="3">
        <f>0.6667*2</f>
        <v>1.3334</v>
      </c>
      <c r="U95" s="2">
        <f t="shared" si="23"/>
        <v>1.2236000000000016</v>
      </c>
    </row>
    <row r="96" spans="1:21" ht="12.75">
      <c r="A96" t="s">
        <v>101</v>
      </c>
      <c r="B96" t="s">
        <v>5</v>
      </c>
      <c r="C96" t="s">
        <v>4</v>
      </c>
      <c r="D96">
        <v>6</v>
      </c>
      <c r="E96">
        <v>4</v>
      </c>
      <c r="F96" t="s">
        <v>28</v>
      </c>
      <c r="G96" t="s">
        <v>2</v>
      </c>
      <c r="J96" s="3">
        <f ca="1" t="shared" si="24"/>
        <v>0</v>
      </c>
      <c r="K96" s="2">
        <f t="shared" si="18"/>
        <v>0.24929999999999874</v>
      </c>
      <c r="L96" s="3">
        <f ca="1" t="shared" si="24"/>
        <v>0</v>
      </c>
      <c r="M96" s="2">
        <f t="shared" si="19"/>
        <v>-13.0395</v>
      </c>
      <c r="N96" s="3">
        <f ca="1" t="shared" si="24"/>
        <v>0</v>
      </c>
      <c r="O96" s="2">
        <f t="shared" si="20"/>
        <v>-6.8061</v>
      </c>
      <c r="P96" s="3">
        <f ca="1" t="shared" si="24"/>
        <v>0</v>
      </c>
      <c r="Q96" s="2">
        <f t="shared" si="21"/>
        <v>2.3879999999999977</v>
      </c>
      <c r="R96" s="3">
        <f ca="1" t="shared" si="24"/>
        <v>3.6666</v>
      </c>
      <c r="S96" s="2">
        <f t="shared" si="22"/>
        <v>19.6513</v>
      </c>
      <c r="T96" s="3">
        <f ca="1" t="shared" si="24"/>
        <v>-3.6666</v>
      </c>
      <c r="U96" s="2">
        <f t="shared" si="23"/>
        <v>-2.4429999999999983</v>
      </c>
    </row>
    <row r="97" spans="1:21" ht="12.75">
      <c r="A97" t="s">
        <v>102</v>
      </c>
      <c r="B97" t="s">
        <v>5</v>
      </c>
      <c r="C97" t="s">
        <v>4</v>
      </c>
      <c r="D97">
        <v>6</v>
      </c>
      <c r="E97">
        <v>4</v>
      </c>
      <c r="F97" t="s">
        <v>28</v>
      </c>
      <c r="G97" t="s">
        <v>29</v>
      </c>
      <c r="J97" s="3">
        <f ca="1" t="shared" si="24"/>
        <v>0</v>
      </c>
      <c r="K97" s="2">
        <f t="shared" si="18"/>
        <v>0.24929999999999874</v>
      </c>
      <c r="L97" s="3">
        <f ca="1" t="shared" si="24"/>
        <v>0</v>
      </c>
      <c r="M97" s="2">
        <f t="shared" si="19"/>
        <v>-13.0395</v>
      </c>
      <c r="N97" s="3">
        <f ca="1" t="shared" si="24"/>
        <v>0</v>
      </c>
      <c r="O97" s="2">
        <f t="shared" si="20"/>
        <v>-6.8061</v>
      </c>
      <c r="P97" s="3">
        <f ca="1" t="shared" si="24"/>
        <v>0</v>
      </c>
      <c r="Q97" s="2">
        <f t="shared" si="21"/>
        <v>2.3879999999999977</v>
      </c>
      <c r="R97" s="3">
        <f ca="1" t="shared" si="24"/>
        <v>-2.3334</v>
      </c>
      <c r="S97" s="2">
        <f t="shared" si="22"/>
        <v>17.317899999999998</v>
      </c>
      <c r="T97" s="3">
        <f ca="1" t="shared" si="24"/>
        <v>2.3334</v>
      </c>
      <c r="U97" s="2">
        <f t="shared" si="23"/>
        <v>-0.10959999999999814</v>
      </c>
    </row>
    <row r="98" spans="1:21" ht="12.75">
      <c r="A98" t="s">
        <v>104</v>
      </c>
      <c r="B98" t="s">
        <v>1</v>
      </c>
      <c r="C98" t="s">
        <v>4</v>
      </c>
      <c r="D98">
        <v>5</v>
      </c>
      <c r="E98">
        <v>5</v>
      </c>
      <c r="F98" t="s">
        <v>28</v>
      </c>
      <c r="G98" t="s">
        <v>29</v>
      </c>
      <c r="J98" s="3">
        <f ca="1" t="shared" si="24"/>
        <v>0</v>
      </c>
      <c r="K98" s="2">
        <f t="shared" si="18"/>
        <v>0.24929999999999874</v>
      </c>
      <c r="L98" s="3">
        <f ca="1" t="shared" si="24"/>
        <v>2.4305</v>
      </c>
      <c r="M98" s="2">
        <f t="shared" si="19"/>
        <v>-10.609</v>
      </c>
      <c r="N98" s="3">
        <f ca="1" t="shared" si="24"/>
        <v>0</v>
      </c>
      <c r="O98" s="2">
        <f t="shared" si="20"/>
        <v>-6.8061</v>
      </c>
      <c r="P98" s="3">
        <f ca="1" t="shared" si="24"/>
        <v>0</v>
      </c>
      <c r="Q98" s="2">
        <f t="shared" si="21"/>
        <v>2.3879999999999977</v>
      </c>
      <c r="R98" s="3">
        <f ca="1" t="shared" si="24"/>
        <v>-2.4305</v>
      </c>
      <c r="S98" s="2">
        <f t="shared" si="22"/>
        <v>14.887399999999998</v>
      </c>
      <c r="T98" s="3">
        <f ca="1" t="shared" si="24"/>
        <v>0</v>
      </c>
      <c r="U98" s="2">
        <f t="shared" si="23"/>
        <v>-0.10959999999999814</v>
      </c>
    </row>
    <row r="99" spans="1:21" ht="12.75">
      <c r="A99" t="s">
        <v>105</v>
      </c>
      <c r="B99" t="s">
        <v>1</v>
      </c>
      <c r="C99" t="s">
        <v>4</v>
      </c>
      <c r="D99">
        <v>7</v>
      </c>
      <c r="E99">
        <v>5</v>
      </c>
      <c r="F99" t="s">
        <v>28</v>
      </c>
      <c r="G99" t="s">
        <v>29</v>
      </c>
      <c r="J99" s="3">
        <f ca="1" t="shared" si="24"/>
        <v>0</v>
      </c>
      <c r="K99" s="2">
        <f t="shared" si="18"/>
        <v>0.24929999999999874</v>
      </c>
      <c r="L99" s="3">
        <f ca="1" t="shared" si="24"/>
        <v>3.4027</v>
      </c>
      <c r="M99" s="2">
        <f t="shared" si="19"/>
        <v>-7.206300000000001</v>
      </c>
      <c r="N99" s="3">
        <f ca="1" t="shared" si="24"/>
        <v>0</v>
      </c>
      <c r="O99" s="2">
        <f t="shared" si="20"/>
        <v>-6.8061</v>
      </c>
      <c r="P99" s="3">
        <f ca="1" t="shared" si="24"/>
        <v>0</v>
      </c>
      <c r="Q99" s="2">
        <f t="shared" si="21"/>
        <v>2.3879999999999977</v>
      </c>
      <c r="R99" s="3">
        <f ca="1" t="shared" si="24"/>
        <v>-3.4027</v>
      </c>
      <c r="S99" s="2">
        <f t="shared" si="22"/>
        <v>11.484699999999998</v>
      </c>
      <c r="T99" s="3">
        <f ca="1" t="shared" si="24"/>
        <v>0</v>
      </c>
      <c r="U99" s="2">
        <f t="shared" si="23"/>
        <v>-0.10959999999999814</v>
      </c>
    </row>
    <row r="100" spans="1:21" ht="12.75">
      <c r="A100" t="s">
        <v>106</v>
      </c>
      <c r="B100" t="s">
        <v>1</v>
      </c>
      <c r="C100" t="s">
        <v>4</v>
      </c>
      <c r="D100">
        <v>6</v>
      </c>
      <c r="E100">
        <v>5</v>
      </c>
      <c r="F100" t="s">
        <v>28</v>
      </c>
      <c r="G100" t="s">
        <v>29</v>
      </c>
      <c r="J100" s="3">
        <f ca="1" t="shared" si="24"/>
        <v>0</v>
      </c>
      <c r="K100" s="2">
        <f t="shared" si="18"/>
        <v>0.24929999999999874</v>
      </c>
      <c r="L100" s="3">
        <f ca="1" t="shared" si="24"/>
        <v>2.9166</v>
      </c>
      <c r="M100" s="2">
        <f t="shared" si="19"/>
        <v>-4.289700000000001</v>
      </c>
      <c r="N100" s="3">
        <f ca="1" t="shared" si="24"/>
        <v>0</v>
      </c>
      <c r="O100" s="2">
        <f t="shared" si="20"/>
        <v>-6.8061</v>
      </c>
      <c r="P100" s="3">
        <f ca="1" t="shared" si="24"/>
        <v>0</v>
      </c>
      <c r="Q100" s="2">
        <f t="shared" si="21"/>
        <v>2.3879999999999977</v>
      </c>
      <c r="R100" s="3">
        <f ca="1" t="shared" si="24"/>
        <v>-2.9166</v>
      </c>
      <c r="S100" s="2">
        <f t="shared" si="22"/>
        <v>8.568099999999998</v>
      </c>
      <c r="T100" s="3">
        <f ca="1" t="shared" si="24"/>
        <v>0</v>
      </c>
      <c r="U100" s="2">
        <f t="shared" si="23"/>
        <v>-0.10959999999999814</v>
      </c>
    </row>
    <row r="101" spans="1:21" ht="12.75">
      <c r="A101" t="s">
        <v>107</v>
      </c>
      <c r="B101" t="s">
        <v>1</v>
      </c>
      <c r="C101" t="s">
        <v>4</v>
      </c>
      <c r="D101">
        <v>4</v>
      </c>
      <c r="E101">
        <v>5</v>
      </c>
      <c r="F101" t="s">
        <v>28</v>
      </c>
      <c r="G101" t="s">
        <v>29</v>
      </c>
      <c r="J101" s="3">
        <f ca="1" t="shared" si="24"/>
        <v>0</v>
      </c>
      <c r="K101" s="2">
        <f t="shared" si="18"/>
        <v>0.24929999999999874</v>
      </c>
      <c r="L101" s="3">
        <f ca="1" t="shared" si="24"/>
        <v>1.9444</v>
      </c>
      <c r="M101" s="2">
        <f t="shared" si="19"/>
        <v>-2.345300000000001</v>
      </c>
      <c r="N101" s="3">
        <f ca="1" t="shared" si="24"/>
        <v>0</v>
      </c>
      <c r="O101" s="2">
        <f t="shared" si="20"/>
        <v>-6.8061</v>
      </c>
      <c r="P101" s="3">
        <f ca="1" t="shared" si="24"/>
        <v>0</v>
      </c>
      <c r="Q101" s="2">
        <f t="shared" si="21"/>
        <v>2.3879999999999977</v>
      </c>
      <c r="R101" s="3">
        <f ca="1" t="shared" si="24"/>
        <v>-1.9444</v>
      </c>
      <c r="S101" s="2">
        <f t="shared" si="22"/>
        <v>6.623699999999998</v>
      </c>
      <c r="T101" s="3">
        <f ca="1" t="shared" si="24"/>
        <v>0</v>
      </c>
      <c r="U101" s="2">
        <f t="shared" si="23"/>
        <v>-0.10959999999999814</v>
      </c>
    </row>
    <row r="102" spans="1:21" ht="12.75">
      <c r="A102" t="s">
        <v>108</v>
      </c>
      <c r="B102" t="s">
        <v>0</v>
      </c>
      <c r="C102" t="s">
        <v>2</v>
      </c>
      <c r="D102">
        <v>2</v>
      </c>
      <c r="E102">
        <v>6</v>
      </c>
      <c r="F102" t="s">
        <v>28</v>
      </c>
      <c r="G102" t="s">
        <v>2</v>
      </c>
      <c r="J102" s="3">
        <f ca="1" t="shared" si="24"/>
        <v>-0.8334</v>
      </c>
      <c r="K102" s="2">
        <f aca="true" t="shared" si="25" ref="K102:K118">+J102+K101</f>
        <v>-0.5841000000000013</v>
      </c>
      <c r="L102" s="3">
        <f ca="1" t="shared" si="24"/>
        <v>0</v>
      </c>
      <c r="M102" s="2">
        <f aca="true" t="shared" si="26" ref="M102:M118">+L102+M101</f>
        <v>-2.345300000000001</v>
      </c>
      <c r="N102" s="3">
        <f ca="1" t="shared" si="24"/>
        <v>0.8334</v>
      </c>
      <c r="O102" s="2">
        <f aca="true" t="shared" si="27" ref="O102:O118">+N102+O101</f>
        <v>-5.9727</v>
      </c>
      <c r="P102" s="3">
        <f ca="1" t="shared" si="24"/>
        <v>0</v>
      </c>
      <c r="Q102" s="2">
        <f aca="true" t="shared" si="28" ref="Q102:Q118">+P102+Q101</f>
        <v>2.3879999999999977</v>
      </c>
      <c r="R102" s="3">
        <f ca="1" t="shared" si="24"/>
        <v>0</v>
      </c>
      <c r="S102" s="2">
        <f aca="true" t="shared" si="29" ref="S102:S118">+R102+S101</f>
        <v>6.623699999999998</v>
      </c>
      <c r="T102" s="3">
        <f ca="1" t="shared" si="24"/>
        <v>0</v>
      </c>
      <c r="U102" s="2">
        <f aca="true" t="shared" si="30" ref="U102:U118">+T102+U101</f>
        <v>-0.10959999999999814</v>
      </c>
    </row>
    <row r="103" spans="1:21" ht="12.75">
      <c r="A103" t="s">
        <v>110</v>
      </c>
      <c r="B103" t="s">
        <v>0</v>
      </c>
      <c r="C103" t="s">
        <v>2</v>
      </c>
      <c r="D103">
        <v>2</v>
      </c>
      <c r="E103">
        <v>6</v>
      </c>
      <c r="F103" t="s">
        <v>28</v>
      </c>
      <c r="G103" t="s">
        <v>2</v>
      </c>
      <c r="J103" s="3">
        <f aca="true" ca="1" t="shared" si="31" ref="J103:T119">IF($B103=J$9,IF($G103="w",IF($F103="n",+$D103*INDIRECT(REPLACE($L$7,2,1,$E103)),+$D103*INDIRECT(REPLACE($P$7,2,1,$E103))),IF($F103="n",+$D103*INDIRECT(REPLACE($K$7,2,1,$E103)),+$D103*INDIRECT(REPLACE($O$7,2,1,$E103)))),IF($C103=J$9,IF($G103="w",IF($F103="n",-$D103*INDIRECT(REPLACE($L$7,2,1,$E103)),-$D103*INDIRECT(REPLACE($P$7,2,1,$E103))),IF($F103="n",-$D103*INDIRECT(REPLACE($K$7,2,1,$E103)),-$D103*INDIRECT(REPLACE($O$7,2,1,$E103)))),0))</f>
        <v>-0.8334</v>
      </c>
      <c r="K103" s="2">
        <f t="shared" si="25"/>
        <v>-1.4175000000000013</v>
      </c>
      <c r="L103" s="3">
        <f ca="1" t="shared" si="31"/>
        <v>0</v>
      </c>
      <c r="M103" s="2">
        <f t="shared" si="26"/>
        <v>-2.345300000000001</v>
      </c>
      <c r="N103" s="3">
        <f ca="1" t="shared" si="31"/>
        <v>0.8334</v>
      </c>
      <c r="O103" s="2">
        <f t="shared" si="27"/>
        <v>-5.1392999999999995</v>
      </c>
      <c r="P103" s="3">
        <f ca="1" t="shared" si="31"/>
        <v>0</v>
      </c>
      <c r="Q103" s="2">
        <f t="shared" si="28"/>
        <v>2.3879999999999977</v>
      </c>
      <c r="R103" s="3">
        <f ca="1" t="shared" si="31"/>
        <v>0</v>
      </c>
      <c r="S103" s="2">
        <f t="shared" si="29"/>
        <v>6.623699999999998</v>
      </c>
      <c r="T103" s="3">
        <f ca="1" t="shared" si="31"/>
        <v>0</v>
      </c>
      <c r="U103" s="2">
        <f t="shared" si="30"/>
        <v>-0.10959999999999814</v>
      </c>
    </row>
    <row r="104" spans="1:21" ht="12.75">
      <c r="A104" t="s">
        <v>111</v>
      </c>
      <c r="B104" t="s">
        <v>0</v>
      </c>
      <c r="C104" t="s">
        <v>2</v>
      </c>
      <c r="D104">
        <v>2</v>
      </c>
      <c r="E104">
        <v>6</v>
      </c>
      <c r="F104" t="s">
        <v>28</v>
      </c>
      <c r="G104" t="s">
        <v>29</v>
      </c>
      <c r="J104" s="3">
        <f ca="1" t="shared" si="31"/>
        <v>1.1665999999999999</v>
      </c>
      <c r="K104" s="2">
        <f t="shared" si="25"/>
        <v>-0.25090000000000146</v>
      </c>
      <c r="L104" s="3">
        <f ca="1" t="shared" si="31"/>
        <v>0</v>
      </c>
      <c r="M104" s="2">
        <f t="shared" si="26"/>
        <v>-2.345300000000001</v>
      </c>
      <c r="N104" s="3">
        <f ca="1" t="shared" si="31"/>
        <v>-1.1665999999999999</v>
      </c>
      <c r="O104" s="2">
        <f t="shared" si="27"/>
        <v>-6.305899999999999</v>
      </c>
      <c r="P104" s="3">
        <f ca="1" t="shared" si="31"/>
        <v>0</v>
      </c>
      <c r="Q104" s="2">
        <f t="shared" si="28"/>
        <v>2.3879999999999977</v>
      </c>
      <c r="R104" s="3">
        <f ca="1" t="shared" si="31"/>
        <v>0</v>
      </c>
      <c r="S104" s="2">
        <f t="shared" si="29"/>
        <v>6.623699999999998</v>
      </c>
      <c r="T104" s="3">
        <f ca="1" t="shared" si="31"/>
        <v>0</v>
      </c>
      <c r="U104" s="2">
        <f t="shared" si="30"/>
        <v>-0.10959999999999814</v>
      </c>
    </row>
    <row r="105" spans="1:21" ht="12.75">
      <c r="A105" t="s">
        <v>108</v>
      </c>
      <c r="B105" t="s">
        <v>0</v>
      </c>
      <c r="C105" t="s">
        <v>2</v>
      </c>
      <c r="D105">
        <v>2</v>
      </c>
      <c r="E105">
        <v>6</v>
      </c>
      <c r="F105" t="s">
        <v>28</v>
      </c>
      <c r="G105" t="s">
        <v>2</v>
      </c>
      <c r="J105" s="3">
        <f ca="1" t="shared" si="31"/>
        <v>-0.8334</v>
      </c>
      <c r="K105" s="2">
        <f t="shared" si="25"/>
        <v>-1.0843000000000016</v>
      </c>
      <c r="L105" s="3">
        <f ca="1" t="shared" si="31"/>
        <v>0</v>
      </c>
      <c r="M105" s="2">
        <f t="shared" si="26"/>
        <v>-2.345300000000001</v>
      </c>
      <c r="N105" s="3">
        <f ca="1" t="shared" si="31"/>
        <v>0.8334</v>
      </c>
      <c r="O105" s="2">
        <f t="shared" si="27"/>
        <v>-5.472499999999999</v>
      </c>
      <c r="P105" s="3">
        <f ca="1" t="shared" si="31"/>
        <v>0</v>
      </c>
      <c r="Q105" s="2">
        <f t="shared" si="28"/>
        <v>2.3879999999999977</v>
      </c>
      <c r="R105" s="3">
        <f ca="1" t="shared" si="31"/>
        <v>0</v>
      </c>
      <c r="S105" s="2">
        <f t="shared" si="29"/>
        <v>6.623699999999998</v>
      </c>
      <c r="T105" s="3">
        <f ca="1" t="shared" si="31"/>
        <v>0</v>
      </c>
      <c r="U105" s="2">
        <f t="shared" si="30"/>
        <v>-0.10959999999999814</v>
      </c>
    </row>
    <row r="106" spans="1:21" ht="12.75">
      <c r="A106" t="s">
        <v>110</v>
      </c>
      <c r="B106" t="s">
        <v>0</v>
      </c>
      <c r="C106" t="s">
        <v>2</v>
      </c>
      <c r="D106">
        <v>2</v>
      </c>
      <c r="E106">
        <v>6</v>
      </c>
      <c r="F106" t="s">
        <v>28</v>
      </c>
      <c r="G106" t="s">
        <v>2</v>
      </c>
      <c r="J106" s="3">
        <f ca="1" t="shared" si="31"/>
        <v>-0.8334</v>
      </c>
      <c r="K106" s="2">
        <f t="shared" si="25"/>
        <v>-1.9177000000000017</v>
      </c>
      <c r="L106" s="3">
        <f ca="1" t="shared" si="31"/>
        <v>0</v>
      </c>
      <c r="M106" s="2">
        <f t="shared" si="26"/>
        <v>-2.345300000000001</v>
      </c>
      <c r="N106" s="3">
        <f ca="1" t="shared" si="31"/>
        <v>0.8334</v>
      </c>
      <c r="O106" s="2">
        <f t="shared" si="27"/>
        <v>-4.639099999999999</v>
      </c>
      <c r="P106" s="3">
        <f ca="1" t="shared" si="31"/>
        <v>0</v>
      </c>
      <c r="Q106" s="2">
        <f t="shared" si="28"/>
        <v>2.3879999999999977</v>
      </c>
      <c r="R106" s="3">
        <f ca="1" t="shared" si="31"/>
        <v>0</v>
      </c>
      <c r="S106" s="2">
        <f t="shared" si="29"/>
        <v>6.623699999999998</v>
      </c>
      <c r="T106" s="3">
        <f ca="1" t="shared" si="31"/>
        <v>0</v>
      </c>
      <c r="U106" s="2">
        <f t="shared" si="30"/>
        <v>-0.10959999999999814</v>
      </c>
    </row>
    <row r="107" spans="1:21" ht="12.75">
      <c r="A107" t="s">
        <v>108</v>
      </c>
      <c r="B107" t="s">
        <v>0</v>
      </c>
      <c r="C107" t="s">
        <v>2</v>
      </c>
      <c r="D107">
        <v>2</v>
      </c>
      <c r="E107">
        <v>6</v>
      </c>
      <c r="F107" t="s">
        <v>28</v>
      </c>
      <c r="G107" t="s">
        <v>2</v>
      </c>
      <c r="J107" s="3">
        <f ca="1" t="shared" si="31"/>
        <v>-0.8334</v>
      </c>
      <c r="K107" s="2">
        <f t="shared" si="25"/>
        <v>-2.751100000000002</v>
      </c>
      <c r="L107" s="3">
        <f ca="1" t="shared" si="31"/>
        <v>0</v>
      </c>
      <c r="M107" s="2">
        <f t="shared" si="26"/>
        <v>-2.345300000000001</v>
      </c>
      <c r="N107" s="3">
        <f ca="1" t="shared" si="31"/>
        <v>0.8334</v>
      </c>
      <c r="O107" s="2">
        <f t="shared" si="27"/>
        <v>-3.805699999999999</v>
      </c>
      <c r="P107" s="3">
        <f ca="1" t="shared" si="31"/>
        <v>0</v>
      </c>
      <c r="Q107" s="2">
        <f t="shared" si="28"/>
        <v>2.3879999999999977</v>
      </c>
      <c r="R107" s="3">
        <f ca="1" t="shared" si="31"/>
        <v>0</v>
      </c>
      <c r="S107" s="2">
        <f t="shared" si="29"/>
        <v>6.623699999999998</v>
      </c>
      <c r="T107" s="3">
        <f ca="1" t="shared" si="31"/>
        <v>0</v>
      </c>
      <c r="U107" s="2">
        <f t="shared" si="30"/>
        <v>-0.10959999999999814</v>
      </c>
    </row>
    <row r="108" spans="1:21" ht="12.75">
      <c r="A108" t="s">
        <v>109</v>
      </c>
      <c r="B108" t="s">
        <v>0</v>
      </c>
      <c r="C108" t="s">
        <v>2</v>
      </c>
      <c r="D108">
        <v>2</v>
      </c>
      <c r="E108">
        <v>6</v>
      </c>
      <c r="F108" t="s">
        <v>28</v>
      </c>
      <c r="G108" t="s">
        <v>29</v>
      </c>
      <c r="J108" s="3">
        <f ca="1" t="shared" si="31"/>
        <v>1.1665999999999999</v>
      </c>
      <c r="K108" s="2">
        <f t="shared" si="25"/>
        <v>-1.584500000000002</v>
      </c>
      <c r="L108" s="3">
        <f ca="1" t="shared" si="31"/>
        <v>0</v>
      </c>
      <c r="M108" s="2">
        <f t="shared" si="26"/>
        <v>-2.345300000000001</v>
      </c>
      <c r="N108" s="3">
        <f ca="1" t="shared" si="31"/>
        <v>-1.1665999999999999</v>
      </c>
      <c r="O108" s="2">
        <f t="shared" si="27"/>
        <v>-4.972299999999999</v>
      </c>
      <c r="P108" s="3">
        <f ca="1" t="shared" si="31"/>
        <v>0</v>
      </c>
      <c r="Q108" s="2">
        <f t="shared" si="28"/>
        <v>2.3879999999999977</v>
      </c>
      <c r="R108" s="3">
        <f ca="1" t="shared" si="31"/>
        <v>0</v>
      </c>
      <c r="S108" s="2">
        <f t="shared" si="29"/>
        <v>6.623699999999998</v>
      </c>
      <c r="T108" s="3">
        <f ca="1" t="shared" si="31"/>
        <v>0</v>
      </c>
      <c r="U108" s="2">
        <f t="shared" si="30"/>
        <v>-0.10959999999999814</v>
      </c>
    </row>
    <row r="109" spans="1:21" ht="12.75">
      <c r="A109" t="s">
        <v>112</v>
      </c>
      <c r="B109" t="s">
        <v>0</v>
      </c>
      <c r="C109" t="s">
        <v>2</v>
      </c>
      <c r="D109">
        <v>2</v>
      </c>
      <c r="E109">
        <v>6</v>
      </c>
      <c r="F109" t="s">
        <v>28</v>
      </c>
      <c r="G109" t="s">
        <v>29</v>
      </c>
      <c r="J109" s="3">
        <f ca="1" t="shared" si="31"/>
        <v>1.1665999999999999</v>
      </c>
      <c r="K109" s="2">
        <f t="shared" si="25"/>
        <v>-0.41790000000000216</v>
      </c>
      <c r="L109" s="3">
        <f ca="1" t="shared" si="31"/>
        <v>0</v>
      </c>
      <c r="M109" s="2">
        <f t="shared" si="26"/>
        <v>-2.345300000000001</v>
      </c>
      <c r="N109" s="3">
        <f ca="1" t="shared" si="31"/>
        <v>-1.1665999999999999</v>
      </c>
      <c r="O109" s="2">
        <f t="shared" si="27"/>
        <v>-6.138899999999999</v>
      </c>
      <c r="P109" s="3">
        <f ca="1" t="shared" si="31"/>
        <v>0</v>
      </c>
      <c r="Q109" s="2">
        <f t="shared" si="28"/>
        <v>2.3879999999999977</v>
      </c>
      <c r="R109" s="3">
        <f ca="1" t="shared" si="31"/>
        <v>0</v>
      </c>
      <c r="S109" s="2">
        <f t="shared" si="29"/>
        <v>6.623699999999998</v>
      </c>
      <c r="T109" s="3">
        <f ca="1" t="shared" si="31"/>
        <v>0</v>
      </c>
      <c r="U109" s="2">
        <f t="shared" si="30"/>
        <v>-0.10959999999999814</v>
      </c>
    </row>
    <row r="110" spans="1:21" ht="12.75">
      <c r="A110" t="s">
        <v>113</v>
      </c>
      <c r="B110" t="s">
        <v>0</v>
      </c>
      <c r="C110" t="s">
        <v>2</v>
      </c>
      <c r="D110">
        <v>4</v>
      </c>
      <c r="E110">
        <v>6</v>
      </c>
      <c r="F110" t="s">
        <v>28</v>
      </c>
      <c r="G110" t="s">
        <v>2</v>
      </c>
      <c r="J110" s="3">
        <f ca="1" t="shared" si="31"/>
        <v>-1.6668</v>
      </c>
      <c r="K110" s="2">
        <f t="shared" si="25"/>
        <v>-2.0847000000000024</v>
      </c>
      <c r="L110" s="3">
        <f ca="1" t="shared" si="31"/>
        <v>0</v>
      </c>
      <c r="M110" s="2">
        <f t="shared" si="26"/>
        <v>-2.345300000000001</v>
      </c>
      <c r="N110" s="3">
        <f ca="1" t="shared" si="31"/>
        <v>1.6668</v>
      </c>
      <c r="O110" s="2">
        <f t="shared" si="27"/>
        <v>-4.472099999999998</v>
      </c>
      <c r="P110" s="3">
        <f ca="1" t="shared" si="31"/>
        <v>0</v>
      </c>
      <c r="Q110" s="2">
        <f t="shared" si="28"/>
        <v>2.3879999999999977</v>
      </c>
      <c r="R110" s="3">
        <f ca="1" t="shared" si="31"/>
        <v>0</v>
      </c>
      <c r="S110" s="2">
        <f t="shared" si="29"/>
        <v>6.623699999999998</v>
      </c>
      <c r="T110" s="3">
        <f ca="1" t="shared" si="31"/>
        <v>0</v>
      </c>
      <c r="U110" s="2">
        <f t="shared" si="30"/>
        <v>-0.10959999999999814</v>
      </c>
    </row>
    <row r="111" spans="1:21" ht="12.75">
      <c r="A111" t="s">
        <v>113</v>
      </c>
      <c r="B111" t="s">
        <v>0</v>
      </c>
      <c r="C111" t="s">
        <v>2</v>
      </c>
      <c r="D111">
        <v>4</v>
      </c>
      <c r="E111">
        <v>6</v>
      </c>
      <c r="F111" t="s">
        <v>28</v>
      </c>
      <c r="G111" t="s">
        <v>2</v>
      </c>
      <c r="J111" s="3">
        <f ca="1" t="shared" si="31"/>
        <v>-1.6668</v>
      </c>
      <c r="K111" s="2">
        <f t="shared" si="25"/>
        <v>-3.7515000000000027</v>
      </c>
      <c r="L111" s="3">
        <f ca="1" t="shared" si="31"/>
        <v>0</v>
      </c>
      <c r="M111" s="2">
        <f t="shared" si="26"/>
        <v>-2.345300000000001</v>
      </c>
      <c r="N111" s="3">
        <f ca="1" t="shared" si="31"/>
        <v>1.6668</v>
      </c>
      <c r="O111" s="2">
        <f t="shared" si="27"/>
        <v>-2.805299999999998</v>
      </c>
      <c r="P111" s="3">
        <f ca="1" t="shared" si="31"/>
        <v>0</v>
      </c>
      <c r="Q111" s="2">
        <f t="shared" si="28"/>
        <v>2.3879999999999977</v>
      </c>
      <c r="R111" s="3">
        <f ca="1" t="shared" si="31"/>
        <v>0</v>
      </c>
      <c r="S111" s="2">
        <f t="shared" si="29"/>
        <v>6.623699999999998</v>
      </c>
      <c r="T111" s="3">
        <f ca="1" t="shared" si="31"/>
        <v>0</v>
      </c>
      <c r="U111" s="2">
        <f t="shared" si="30"/>
        <v>-0.10959999999999814</v>
      </c>
    </row>
    <row r="112" spans="1:21" ht="12.75">
      <c r="A112" t="s">
        <v>114</v>
      </c>
      <c r="B112" t="s">
        <v>0</v>
      </c>
      <c r="C112" t="s">
        <v>2</v>
      </c>
      <c r="D112">
        <v>4</v>
      </c>
      <c r="E112">
        <v>6</v>
      </c>
      <c r="F112" t="s">
        <v>28</v>
      </c>
      <c r="G112" t="s">
        <v>29</v>
      </c>
      <c r="J112" s="3">
        <f ca="1" t="shared" si="31"/>
        <v>2.3331999999999997</v>
      </c>
      <c r="K112" s="2">
        <f t="shared" si="25"/>
        <v>-1.418300000000003</v>
      </c>
      <c r="L112" s="3">
        <f ca="1" t="shared" si="31"/>
        <v>0</v>
      </c>
      <c r="M112" s="2">
        <f t="shared" si="26"/>
        <v>-2.345300000000001</v>
      </c>
      <c r="N112" s="3">
        <f ca="1" t="shared" si="31"/>
        <v>-2.3331999999999997</v>
      </c>
      <c r="O112" s="2">
        <f t="shared" si="27"/>
        <v>-5.138499999999998</v>
      </c>
      <c r="P112" s="3">
        <f ca="1" t="shared" si="31"/>
        <v>0</v>
      </c>
      <c r="Q112" s="2">
        <f t="shared" si="28"/>
        <v>2.3879999999999977</v>
      </c>
      <c r="R112" s="3">
        <f ca="1" t="shared" si="31"/>
        <v>0</v>
      </c>
      <c r="S112" s="2">
        <f t="shared" si="29"/>
        <v>6.623699999999998</v>
      </c>
      <c r="T112" s="3">
        <f ca="1" t="shared" si="31"/>
        <v>0</v>
      </c>
      <c r="U112" s="2">
        <f t="shared" si="30"/>
        <v>-0.10959999999999814</v>
      </c>
    </row>
    <row r="113" spans="1:21" ht="12.75">
      <c r="A113" t="s">
        <v>115</v>
      </c>
      <c r="B113" t="s">
        <v>1</v>
      </c>
      <c r="C113" t="s">
        <v>4</v>
      </c>
      <c r="D113">
        <v>8</v>
      </c>
      <c r="E113">
        <v>2</v>
      </c>
      <c r="F113" t="s">
        <v>28</v>
      </c>
      <c r="G113" t="s">
        <v>29</v>
      </c>
      <c r="J113" s="3">
        <f ca="1" t="shared" si="31"/>
        <v>0</v>
      </c>
      <c r="K113" s="2">
        <f t="shared" si="25"/>
        <v>-1.418300000000003</v>
      </c>
      <c r="L113" s="3">
        <f ca="1" t="shared" si="31"/>
        <v>1.5552000000000001</v>
      </c>
      <c r="M113" s="2">
        <f t="shared" si="26"/>
        <v>-0.7901000000000007</v>
      </c>
      <c r="N113" s="3">
        <f ca="1" t="shared" si="31"/>
        <v>0</v>
      </c>
      <c r="O113" s="2">
        <f t="shared" si="27"/>
        <v>-5.138499999999998</v>
      </c>
      <c r="P113" s="3">
        <f ca="1" t="shared" si="31"/>
        <v>0</v>
      </c>
      <c r="Q113" s="2">
        <f t="shared" si="28"/>
        <v>2.3879999999999977</v>
      </c>
      <c r="R113" s="3">
        <f ca="1" t="shared" si="31"/>
        <v>-1.5552000000000001</v>
      </c>
      <c r="S113" s="2">
        <f t="shared" si="29"/>
        <v>5.068499999999998</v>
      </c>
      <c r="T113" s="3">
        <f ca="1" t="shared" si="31"/>
        <v>0</v>
      </c>
      <c r="U113" s="2">
        <f t="shared" si="30"/>
        <v>-0.10959999999999814</v>
      </c>
    </row>
    <row r="114" spans="1:21" ht="12.75">
      <c r="A114" t="s">
        <v>115</v>
      </c>
      <c r="B114" t="s">
        <v>1</v>
      </c>
      <c r="C114" t="s">
        <v>4</v>
      </c>
      <c r="D114">
        <v>8</v>
      </c>
      <c r="E114">
        <v>1</v>
      </c>
      <c r="F114" t="s">
        <v>28</v>
      </c>
      <c r="G114" t="s">
        <v>29</v>
      </c>
      <c r="J114" s="3">
        <f ca="1" t="shared" si="31"/>
        <v>0</v>
      </c>
      <c r="K114" s="2">
        <f t="shared" si="25"/>
        <v>-1.418300000000003</v>
      </c>
      <c r="L114" s="3">
        <f ca="1" t="shared" si="31"/>
        <v>0.7775999999999996</v>
      </c>
      <c r="M114" s="2">
        <f t="shared" si="26"/>
        <v>-0.012500000000001066</v>
      </c>
      <c r="N114" s="3">
        <f ca="1" t="shared" si="31"/>
        <v>0</v>
      </c>
      <c r="O114" s="2">
        <f t="shared" si="27"/>
        <v>-5.138499999999998</v>
      </c>
      <c r="P114" s="3">
        <f ca="1" t="shared" si="31"/>
        <v>0</v>
      </c>
      <c r="Q114" s="2">
        <f t="shared" si="28"/>
        <v>2.3879999999999977</v>
      </c>
      <c r="R114" s="3">
        <f ca="1" t="shared" si="31"/>
        <v>-0.7775999999999996</v>
      </c>
      <c r="S114" s="2">
        <f t="shared" si="29"/>
        <v>4.290899999999998</v>
      </c>
      <c r="T114" s="3">
        <f ca="1" t="shared" si="31"/>
        <v>0</v>
      </c>
      <c r="U114" s="2">
        <f t="shared" si="30"/>
        <v>-0.10959999999999814</v>
      </c>
    </row>
    <row r="115" spans="1:21" ht="12.75">
      <c r="A115" t="s">
        <v>116</v>
      </c>
      <c r="B115" t="s">
        <v>1</v>
      </c>
      <c r="C115" t="s">
        <v>4</v>
      </c>
      <c r="D115">
        <v>8</v>
      </c>
      <c r="E115">
        <v>1</v>
      </c>
      <c r="F115" t="s">
        <v>28</v>
      </c>
      <c r="G115" t="s">
        <v>29</v>
      </c>
      <c r="J115" s="3">
        <f ca="1" t="shared" si="31"/>
        <v>0</v>
      </c>
      <c r="K115" s="2">
        <f t="shared" si="25"/>
        <v>-1.418300000000003</v>
      </c>
      <c r="L115" s="3">
        <f ca="1" t="shared" si="31"/>
        <v>0.7775999999999996</v>
      </c>
      <c r="M115" s="2">
        <f t="shared" si="26"/>
        <v>0.7650999999999986</v>
      </c>
      <c r="N115" s="3">
        <f ca="1" t="shared" si="31"/>
        <v>0</v>
      </c>
      <c r="O115" s="2">
        <f t="shared" si="27"/>
        <v>-5.138499999999998</v>
      </c>
      <c r="P115" s="3">
        <f ca="1" t="shared" si="31"/>
        <v>0</v>
      </c>
      <c r="Q115" s="2">
        <f t="shared" si="28"/>
        <v>2.3879999999999977</v>
      </c>
      <c r="R115" s="3">
        <f ca="1" t="shared" si="31"/>
        <v>-0.7775999999999996</v>
      </c>
      <c r="S115" s="2">
        <f t="shared" si="29"/>
        <v>3.5132999999999983</v>
      </c>
      <c r="T115" s="3">
        <f ca="1" t="shared" si="31"/>
        <v>0</v>
      </c>
      <c r="U115" s="2">
        <f t="shared" si="30"/>
        <v>-0.10959999999999814</v>
      </c>
    </row>
    <row r="116" spans="1:21" ht="12.75">
      <c r="A116" t="s">
        <v>117</v>
      </c>
      <c r="B116" t="s">
        <v>2</v>
      </c>
      <c r="C116" t="s">
        <v>5</v>
      </c>
      <c r="D116">
        <v>8</v>
      </c>
      <c r="E116">
        <v>3</v>
      </c>
      <c r="F116" t="s">
        <v>28</v>
      </c>
      <c r="G116" t="s">
        <v>29</v>
      </c>
      <c r="J116" s="3">
        <f ca="1" t="shared" si="31"/>
        <v>0</v>
      </c>
      <c r="K116" s="2">
        <f t="shared" si="25"/>
        <v>-1.418300000000003</v>
      </c>
      <c r="L116" s="3">
        <f ca="1" t="shared" si="31"/>
        <v>0</v>
      </c>
      <c r="M116" s="2">
        <f t="shared" si="26"/>
        <v>0.7650999999999986</v>
      </c>
      <c r="N116" s="3">
        <f ca="1" t="shared" si="31"/>
        <v>2.3335999999999997</v>
      </c>
      <c r="O116" s="2">
        <f t="shared" si="27"/>
        <v>-2.804899999999998</v>
      </c>
      <c r="P116" s="3">
        <f ca="1" t="shared" si="31"/>
        <v>0</v>
      </c>
      <c r="Q116" s="2">
        <f t="shared" si="28"/>
        <v>2.3879999999999977</v>
      </c>
      <c r="R116" s="3">
        <f ca="1" t="shared" si="31"/>
        <v>0</v>
      </c>
      <c r="S116" s="2">
        <f t="shared" si="29"/>
        <v>3.5132999999999983</v>
      </c>
      <c r="T116" s="3">
        <f ca="1" t="shared" si="31"/>
        <v>-2.3335999999999997</v>
      </c>
      <c r="U116" s="2">
        <f t="shared" si="30"/>
        <v>-2.443199999999998</v>
      </c>
    </row>
    <row r="117" spans="1:21" ht="12.75">
      <c r="A117" t="s">
        <v>118</v>
      </c>
      <c r="B117" t="s">
        <v>2</v>
      </c>
      <c r="C117" t="s">
        <v>1</v>
      </c>
      <c r="D117">
        <v>3</v>
      </c>
      <c r="E117">
        <v>3</v>
      </c>
      <c r="F117" t="s">
        <v>28</v>
      </c>
      <c r="G117" t="s">
        <v>29</v>
      </c>
      <c r="J117" s="3">
        <f ca="1" t="shared" si="31"/>
        <v>0</v>
      </c>
      <c r="K117" s="2">
        <f t="shared" si="25"/>
        <v>-1.418300000000003</v>
      </c>
      <c r="L117" s="3">
        <f ca="1" t="shared" si="31"/>
        <v>-0.8750999999999999</v>
      </c>
      <c r="M117" s="2">
        <f t="shared" si="26"/>
        <v>-0.11000000000000132</v>
      </c>
      <c r="N117" s="3">
        <f ca="1" t="shared" si="31"/>
        <v>0.8750999999999999</v>
      </c>
      <c r="O117" s="2">
        <f t="shared" si="27"/>
        <v>-1.9297999999999984</v>
      </c>
      <c r="P117" s="3">
        <f ca="1" t="shared" si="31"/>
        <v>0</v>
      </c>
      <c r="Q117" s="2">
        <f t="shared" si="28"/>
        <v>2.3879999999999977</v>
      </c>
      <c r="R117" s="3">
        <f ca="1" t="shared" si="31"/>
        <v>0</v>
      </c>
      <c r="S117" s="2">
        <f t="shared" si="29"/>
        <v>3.5132999999999983</v>
      </c>
      <c r="T117" s="3">
        <f ca="1" t="shared" si="31"/>
        <v>0</v>
      </c>
      <c r="U117" s="2">
        <f t="shared" si="30"/>
        <v>-2.443199999999998</v>
      </c>
    </row>
    <row r="118" spans="1:21" ht="12.75">
      <c r="A118" t="s">
        <v>119</v>
      </c>
      <c r="B118" t="s">
        <v>2</v>
      </c>
      <c r="C118" t="s">
        <v>1</v>
      </c>
      <c r="D118">
        <v>8</v>
      </c>
      <c r="E118">
        <v>2</v>
      </c>
      <c r="F118" t="s">
        <v>28</v>
      </c>
      <c r="G118" t="s">
        <v>29</v>
      </c>
      <c r="J118" s="3">
        <f ca="1" t="shared" si="31"/>
        <v>0</v>
      </c>
      <c r="K118" s="2">
        <f t="shared" si="25"/>
        <v>-1.418300000000003</v>
      </c>
      <c r="L118" s="3">
        <f ca="1" t="shared" si="31"/>
        <v>-1.5552000000000001</v>
      </c>
      <c r="M118" s="2">
        <f t="shared" si="26"/>
        <v>-1.6652000000000013</v>
      </c>
      <c r="N118" s="3">
        <f ca="1" t="shared" si="31"/>
        <v>1.5552000000000001</v>
      </c>
      <c r="O118" s="2">
        <f t="shared" si="27"/>
        <v>-0.37459999999999827</v>
      </c>
      <c r="P118" s="3">
        <f ca="1" t="shared" si="31"/>
        <v>0</v>
      </c>
      <c r="Q118" s="2">
        <f t="shared" si="28"/>
        <v>2.3879999999999977</v>
      </c>
      <c r="R118" s="3">
        <f ca="1" t="shared" si="31"/>
        <v>0</v>
      </c>
      <c r="S118" s="2">
        <f t="shared" si="29"/>
        <v>3.5132999999999983</v>
      </c>
      <c r="T118" s="3">
        <f ca="1" t="shared" si="31"/>
        <v>0</v>
      </c>
      <c r="U118" s="2">
        <f t="shared" si="30"/>
        <v>-2.443199999999998</v>
      </c>
    </row>
    <row r="119" spans="1:21" ht="12.75">
      <c r="A119" t="s">
        <v>120</v>
      </c>
      <c r="B119" t="s">
        <v>2</v>
      </c>
      <c r="C119" t="s">
        <v>1</v>
      </c>
      <c r="D119">
        <v>8</v>
      </c>
      <c r="E119">
        <v>1</v>
      </c>
      <c r="F119" t="s">
        <v>28</v>
      </c>
      <c r="G119" t="s">
        <v>2</v>
      </c>
      <c r="J119" s="3">
        <f ca="1" t="shared" si="31"/>
        <v>0</v>
      </c>
      <c r="K119" s="2">
        <f aca="true" t="shared" si="32" ref="K119:K162">+J119+K118</f>
        <v>-1.418300000000003</v>
      </c>
      <c r="L119" s="3">
        <f ca="1" t="shared" si="31"/>
        <v>7.2224</v>
      </c>
      <c r="M119" s="2">
        <f aca="true" t="shared" si="33" ref="M119:M162">+L119+M118</f>
        <v>5.557199999999999</v>
      </c>
      <c r="N119" s="3">
        <f ca="1" t="shared" si="31"/>
        <v>-7.2224</v>
      </c>
      <c r="O119" s="2">
        <f aca="true" t="shared" si="34" ref="O119:O162">+N119+O118</f>
        <v>-7.596999999999999</v>
      </c>
      <c r="P119" s="3">
        <f ca="1" t="shared" si="31"/>
        <v>0</v>
      </c>
      <c r="Q119" s="2">
        <f aca="true" t="shared" si="35" ref="Q119:Q162">+P119+Q118</f>
        <v>2.3879999999999977</v>
      </c>
      <c r="R119" s="3">
        <f ca="1" t="shared" si="31"/>
        <v>0</v>
      </c>
      <c r="S119" s="2">
        <f aca="true" t="shared" si="36" ref="S119:S162">+R119+S118</f>
        <v>3.5132999999999983</v>
      </c>
      <c r="T119" s="3">
        <f ca="1" t="shared" si="31"/>
        <v>0</v>
      </c>
      <c r="U119" s="2">
        <f aca="true" t="shared" si="37" ref="U119:U162">+T119+U118</f>
        <v>-2.443199999999998</v>
      </c>
    </row>
    <row r="120" spans="1:21" ht="12.75">
      <c r="A120" t="s">
        <v>121</v>
      </c>
      <c r="B120" t="s">
        <v>2</v>
      </c>
      <c r="C120" t="s">
        <v>5</v>
      </c>
      <c r="D120">
        <v>3</v>
      </c>
      <c r="E120">
        <v>3</v>
      </c>
      <c r="F120" t="s">
        <v>28</v>
      </c>
      <c r="G120" t="s">
        <v>29</v>
      </c>
      <c r="J120" s="3">
        <f aca="true" ca="1" t="shared" si="38" ref="J120:T163">IF($B120=J$9,IF($G120="w",IF($F120="n",+$D120*INDIRECT(REPLACE($L$7,2,1,$E120)),+$D120*INDIRECT(REPLACE($P$7,2,1,$E120))),IF($F120="n",+$D120*INDIRECT(REPLACE($K$7,2,1,$E120)),+$D120*INDIRECT(REPLACE($O$7,2,1,$E120)))),IF($C120=J$9,IF($G120="w",IF($F120="n",-$D120*INDIRECT(REPLACE($L$7,2,1,$E120)),-$D120*INDIRECT(REPLACE($P$7,2,1,$E120))),IF($F120="n",-$D120*INDIRECT(REPLACE($K$7,2,1,$E120)),-$D120*INDIRECT(REPLACE($O$7,2,1,$E120)))),0))</f>
        <v>0</v>
      </c>
      <c r="K120" s="2">
        <f t="shared" si="32"/>
        <v>-1.418300000000003</v>
      </c>
      <c r="L120" s="3">
        <f ca="1" t="shared" si="38"/>
        <v>0</v>
      </c>
      <c r="M120" s="2">
        <f t="shared" si="33"/>
        <v>5.557199999999999</v>
      </c>
      <c r="N120" s="3">
        <f ca="1" t="shared" si="38"/>
        <v>0.8750999999999999</v>
      </c>
      <c r="O120" s="2">
        <f t="shared" si="34"/>
        <v>-6.721899999999999</v>
      </c>
      <c r="P120" s="3">
        <f ca="1" t="shared" si="38"/>
        <v>0</v>
      </c>
      <c r="Q120" s="2">
        <f t="shared" si="35"/>
        <v>2.3879999999999977</v>
      </c>
      <c r="R120" s="3">
        <f ca="1" t="shared" si="38"/>
        <v>0</v>
      </c>
      <c r="S120" s="2">
        <f t="shared" si="36"/>
        <v>3.5132999999999983</v>
      </c>
      <c r="T120" s="3">
        <f ca="1" t="shared" si="38"/>
        <v>-0.8750999999999999</v>
      </c>
      <c r="U120" s="2">
        <f t="shared" si="37"/>
        <v>-3.3182999999999976</v>
      </c>
    </row>
    <row r="121" spans="1:21" ht="12.75">
      <c r="A121" t="s">
        <v>122</v>
      </c>
      <c r="B121" t="s">
        <v>2</v>
      </c>
      <c r="C121" t="s">
        <v>1</v>
      </c>
      <c r="D121">
        <v>3</v>
      </c>
      <c r="E121">
        <v>3</v>
      </c>
      <c r="F121" t="s">
        <v>28</v>
      </c>
      <c r="G121" t="s">
        <v>29</v>
      </c>
      <c r="J121" s="3">
        <f ca="1" t="shared" si="38"/>
        <v>0</v>
      </c>
      <c r="K121" s="2">
        <f t="shared" si="32"/>
        <v>-1.418300000000003</v>
      </c>
      <c r="L121" s="3">
        <f ca="1" t="shared" si="38"/>
        <v>-0.8750999999999999</v>
      </c>
      <c r="M121" s="2">
        <f t="shared" si="33"/>
        <v>4.682099999999999</v>
      </c>
      <c r="N121" s="3">
        <f ca="1" t="shared" si="38"/>
        <v>0.8750999999999999</v>
      </c>
      <c r="O121" s="2">
        <f t="shared" si="34"/>
        <v>-5.846799999999999</v>
      </c>
      <c r="P121" s="3">
        <f ca="1" t="shared" si="38"/>
        <v>0</v>
      </c>
      <c r="Q121" s="2">
        <f t="shared" si="35"/>
        <v>2.3879999999999977</v>
      </c>
      <c r="R121" s="3">
        <f ca="1" t="shared" si="38"/>
        <v>0</v>
      </c>
      <c r="S121" s="2">
        <f t="shared" si="36"/>
        <v>3.5132999999999983</v>
      </c>
      <c r="T121" s="3">
        <f ca="1" t="shared" si="38"/>
        <v>0</v>
      </c>
      <c r="U121" s="2">
        <f t="shared" si="37"/>
        <v>-3.3182999999999976</v>
      </c>
    </row>
    <row r="122" spans="1:21" ht="12.75">
      <c r="A122" t="s">
        <v>123</v>
      </c>
      <c r="B122" t="s">
        <v>4</v>
      </c>
      <c r="C122" t="s">
        <v>1</v>
      </c>
      <c r="D122">
        <v>5</v>
      </c>
      <c r="E122">
        <v>4</v>
      </c>
      <c r="F122" t="s">
        <v>28</v>
      </c>
      <c r="G122" t="s">
        <v>29</v>
      </c>
      <c r="J122" s="3">
        <f ca="1" t="shared" si="38"/>
        <v>0</v>
      </c>
      <c r="K122" s="2">
        <f t="shared" si="32"/>
        <v>-1.418300000000003</v>
      </c>
      <c r="L122" s="3">
        <f ca="1" t="shared" si="38"/>
        <v>-1.9445000000000001</v>
      </c>
      <c r="M122" s="2">
        <f t="shared" si="33"/>
        <v>2.737599999999999</v>
      </c>
      <c r="N122" s="3">
        <f ca="1" t="shared" si="38"/>
        <v>0</v>
      </c>
      <c r="O122" s="2">
        <f t="shared" si="34"/>
        <v>-5.846799999999999</v>
      </c>
      <c r="P122" s="3">
        <f ca="1" t="shared" si="38"/>
        <v>0</v>
      </c>
      <c r="Q122" s="2">
        <f t="shared" si="35"/>
        <v>2.3879999999999977</v>
      </c>
      <c r="R122" s="3">
        <f ca="1" t="shared" si="38"/>
        <v>1.9445000000000001</v>
      </c>
      <c r="S122" s="2">
        <f t="shared" si="36"/>
        <v>5.457799999999999</v>
      </c>
      <c r="T122" s="3">
        <f ca="1" t="shared" si="38"/>
        <v>0</v>
      </c>
      <c r="U122" s="2">
        <f t="shared" si="37"/>
        <v>-3.3182999999999976</v>
      </c>
    </row>
    <row r="123" spans="1:21" ht="12.75">
      <c r="A123" t="s">
        <v>124</v>
      </c>
      <c r="B123" t="s">
        <v>4</v>
      </c>
      <c r="C123" t="s">
        <v>5</v>
      </c>
      <c r="D123">
        <v>1</v>
      </c>
      <c r="E123">
        <v>4</v>
      </c>
      <c r="F123" t="s">
        <v>28</v>
      </c>
      <c r="G123" t="s">
        <v>2</v>
      </c>
      <c r="J123" s="3">
        <f ca="1" t="shared" si="38"/>
        <v>0</v>
      </c>
      <c r="K123" s="2">
        <f t="shared" si="32"/>
        <v>-1.418300000000003</v>
      </c>
      <c r="L123" s="3">
        <f ca="1" t="shared" si="38"/>
        <v>0</v>
      </c>
      <c r="M123" s="2">
        <f t="shared" si="33"/>
        <v>2.737599999999999</v>
      </c>
      <c r="N123" s="3">
        <f ca="1" t="shared" si="38"/>
        <v>0</v>
      </c>
      <c r="O123" s="2">
        <f t="shared" si="34"/>
        <v>-5.846799999999999</v>
      </c>
      <c r="P123" s="3">
        <f ca="1" t="shared" si="38"/>
        <v>0</v>
      </c>
      <c r="Q123" s="2">
        <f t="shared" si="35"/>
        <v>2.3879999999999977</v>
      </c>
      <c r="R123" s="3">
        <f ca="1" t="shared" si="38"/>
        <v>-0.6111</v>
      </c>
      <c r="S123" s="2">
        <f t="shared" si="36"/>
        <v>4.8466999999999985</v>
      </c>
      <c r="T123" s="3">
        <f ca="1" t="shared" si="38"/>
        <v>0.6111</v>
      </c>
      <c r="U123" s="2">
        <f t="shared" si="37"/>
        <v>-2.7071999999999976</v>
      </c>
    </row>
    <row r="124" spans="1:21" ht="12.75">
      <c r="A124" t="s">
        <v>125</v>
      </c>
      <c r="B124" t="s">
        <v>4</v>
      </c>
      <c r="C124" t="s">
        <v>5</v>
      </c>
      <c r="D124">
        <v>1</v>
      </c>
      <c r="E124">
        <v>4</v>
      </c>
      <c r="F124" t="s">
        <v>28</v>
      </c>
      <c r="G124" t="s">
        <v>29</v>
      </c>
      <c r="J124" s="3">
        <f ca="1" t="shared" si="38"/>
        <v>0</v>
      </c>
      <c r="K124" s="2">
        <f t="shared" si="32"/>
        <v>-1.418300000000003</v>
      </c>
      <c r="L124" s="3">
        <f ca="1" t="shared" si="38"/>
        <v>0</v>
      </c>
      <c r="M124" s="2">
        <f t="shared" si="33"/>
        <v>2.737599999999999</v>
      </c>
      <c r="N124" s="3">
        <f ca="1" t="shared" si="38"/>
        <v>0</v>
      </c>
      <c r="O124" s="2">
        <f t="shared" si="34"/>
        <v>-5.846799999999999</v>
      </c>
      <c r="P124" s="3">
        <f ca="1" t="shared" si="38"/>
        <v>0</v>
      </c>
      <c r="Q124" s="2">
        <f t="shared" si="35"/>
        <v>2.3879999999999977</v>
      </c>
      <c r="R124" s="3">
        <f ca="1" t="shared" si="38"/>
        <v>0.3889</v>
      </c>
      <c r="S124" s="2">
        <f t="shared" si="36"/>
        <v>5.235599999999998</v>
      </c>
      <c r="T124" s="3">
        <f ca="1" t="shared" si="38"/>
        <v>-0.3889</v>
      </c>
      <c r="U124" s="2">
        <f t="shared" si="37"/>
        <v>-3.0960999999999976</v>
      </c>
    </row>
    <row r="125" spans="1:21" ht="12.75">
      <c r="A125" t="s">
        <v>126</v>
      </c>
      <c r="B125" t="s">
        <v>4</v>
      </c>
      <c r="C125" t="s">
        <v>5</v>
      </c>
      <c r="D125">
        <v>7</v>
      </c>
      <c r="E125">
        <v>4</v>
      </c>
      <c r="F125" t="s">
        <v>28</v>
      </c>
      <c r="G125" t="s">
        <v>29</v>
      </c>
      <c r="J125" s="3">
        <f ca="1" t="shared" si="38"/>
        <v>0</v>
      </c>
      <c r="K125" s="2">
        <f t="shared" si="32"/>
        <v>-1.418300000000003</v>
      </c>
      <c r="L125" s="3">
        <f ca="1" t="shared" si="38"/>
        <v>0</v>
      </c>
      <c r="M125" s="2">
        <f t="shared" si="33"/>
        <v>2.737599999999999</v>
      </c>
      <c r="N125" s="3">
        <f ca="1" t="shared" si="38"/>
        <v>0</v>
      </c>
      <c r="O125" s="2">
        <f t="shared" si="34"/>
        <v>-5.846799999999999</v>
      </c>
      <c r="P125" s="3">
        <f ca="1" t="shared" si="38"/>
        <v>0</v>
      </c>
      <c r="Q125" s="2">
        <f t="shared" si="35"/>
        <v>2.3879999999999977</v>
      </c>
      <c r="R125" s="3">
        <f ca="1" t="shared" si="38"/>
        <v>2.7223</v>
      </c>
      <c r="S125" s="2">
        <f t="shared" si="36"/>
        <v>7.957899999999999</v>
      </c>
      <c r="T125" s="3">
        <f ca="1" t="shared" si="38"/>
        <v>-2.7223</v>
      </c>
      <c r="U125" s="2">
        <f t="shared" si="37"/>
        <v>-5.818399999999998</v>
      </c>
    </row>
    <row r="126" spans="1:21" ht="12.75">
      <c r="A126" t="s">
        <v>127</v>
      </c>
      <c r="B126" t="s">
        <v>4</v>
      </c>
      <c r="C126" t="s">
        <v>5</v>
      </c>
      <c r="D126">
        <v>7</v>
      </c>
      <c r="E126">
        <v>4</v>
      </c>
      <c r="F126" t="s">
        <v>28</v>
      </c>
      <c r="G126" t="s">
        <v>29</v>
      </c>
      <c r="J126" s="3">
        <f ca="1" t="shared" si="38"/>
        <v>0</v>
      </c>
      <c r="K126" s="2">
        <f t="shared" si="32"/>
        <v>-1.418300000000003</v>
      </c>
      <c r="L126" s="3">
        <f ca="1" t="shared" si="38"/>
        <v>0</v>
      </c>
      <c r="M126" s="2">
        <f t="shared" si="33"/>
        <v>2.737599999999999</v>
      </c>
      <c r="N126" s="3">
        <f ca="1" t="shared" si="38"/>
        <v>0</v>
      </c>
      <c r="O126" s="2">
        <f t="shared" si="34"/>
        <v>-5.846799999999999</v>
      </c>
      <c r="P126" s="3">
        <f ca="1" t="shared" si="38"/>
        <v>0</v>
      </c>
      <c r="Q126" s="2">
        <f t="shared" si="35"/>
        <v>2.3879999999999977</v>
      </c>
      <c r="R126" s="3">
        <f ca="1" t="shared" si="38"/>
        <v>2.7223</v>
      </c>
      <c r="S126" s="2">
        <f t="shared" si="36"/>
        <v>10.6802</v>
      </c>
      <c r="T126" s="3">
        <f ca="1" t="shared" si="38"/>
        <v>-2.7223</v>
      </c>
      <c r="U126" s="2">
        <f t="shared" si="37"/>
        <v>-8.540699999999998</v>
      </c>
    </row>
    <row r="127" spans="1:21" ht="12.75">
      <c r="A127" t="s">
        <v>128</v>
      </c>
      <c r="B127" t="s">
        <v>4</v>
      </c>
      <c r="C127" t="s">
        <v>1</v>
      </c>
      <c r="D127">
        <v>8</v>
      </c>
      <c r="E127">
        <v>4</v>
      </c>
      <c r="F127" t="s">
        <v>28</v>
      </c>
      <c r="G127" t="s">
        <v>2</v>
      </c>
      <c r="J127" s="3">
        <f ca="1" t="shared" si="38"/>
        <v>0</v>
      </c>
      <c r="K127" s="2">
        <f t="shared" si="32"/>
        <v>-1.418300000000003</v>
      </c>
      <c r="L127" s="3">
        <f ca="1" t="shared" si="38"/>
        <v>4.8888</v>
      </c>
      <c r="M127" s="2">
        <f t="shared" si="33"/>
        <v>7.6263999999999985</v>
      </c>
      <c r="N127" s="3">
        <f ca="1" t="shared" si="38"/>
        <v>0</v>
      </c>
      <c r="O127" s="2">
        <f t="shared" si="34"/>
        <v>-5.846799999999999</v>
      </c>
      <c r="P127" s="3">
        <f ca="1" t="shared" si="38"/>
        <v>0</v>
      </c>
      <c r="Q127" s="2">
        <f t="shared" si="35"/>
        <v>2.3879999999999977</v>
      </c>
      <c r="R127" s="3">
        <f ca="1" t="shared" si="38"/>
        <v>-4.8888</v>
      </c>
      <c r="S127" s="2">
        <f t="shared" si="36"/>
        <v>5.791399999999999</v>
      </c>
      <c r="T127" s="3">
        <f ca="1" t="shared" si="38"/>
        <v>0</v>
      </c>
      <c r="U127" s="2">
        <f t="shared" si="37"/>
        <v>-8.540699999999998</v>
      </c>
    </row>
    <row r="128" spans="1:21" ht="12.75">
      <c r="A128" t="s">
        <v>129</v>
      </c>
      <c r="B128" t="s">
        <v>4</v>
      </c>
      <c r="C128" t="s">
        <v>1</v>
      </c>
      <c r="D128">
        <v>4</v>
      </c>
      <c r="E128">
        <v>4</v>
      </c>
      <c r="F128" t="s">
        <v>28</v>
      </c>
      <c r="G128" t="s">
        <v>29</v>
      </c>
      <c r="J128" s="3">
        <f ca="1" t="shared" si="38"/>
        <v>0</v>
      </c>
      <c r="K128" s="2">
        <f t="shared" si="32"/>
        <v>-1.418300000000003</v>
      </c>
      <c r="L128" s="3">
        <f ca="1" t="shared" si="38"/>
        <v>-1.5556</v>
      </c>
      <c r="M128" s="2">
        <f t="shared" si="33"/>
        <v>6.070799999999998</v>
      </c>
      <c r="N128" s="3">
        <f ca="1" t="shared" si="38"/>
        <v>0</v>
      </c>
      <c r="O128" s="2">
        <f t="shared" si="34"/>
        <v>-5.846799999999999</v>
      </c>
      <c r="P128" s="3">
        <f ca="1" t="shared" si="38"/>
        <v>0</v>
      </c>
      <c r="Q128" s="2">
        <f t="shared" si="35"/>
        <v>2.3879999999999977</v>
      </c>
      <c r="R128" s="3">
        <f ca="1" t="shared" si="38"/>
        <v>1.5556</v>
      </c>
      <c r="S128" s="2">
        <f t="shared" si="36"/>
        <v>7.3469999999999995</v>
      </c>
      <c r="T128" s="3">
        <f ca="1" t="shared" si="38"/>
        <v>0</v>
      </c>
      <c r="U128" s="2">
        <f t="shared" si="37"/>
        <v>-8.540699999999998</v>
      </c>
    </row>
    <row r="129" spans="1:21" ht="12.75">
      <c r="A129" t="s">
        <v>130</v>
      </c>
      <c r="B129" t="s">
        <v>0</v>
      </c>
      <c r="C129" t="s">
        <v>2</v>
      </c>
      <c r="D129">
        <v>6</v>
      </c>
      <c r="E129">
        <v>5</v>
      </c>
      <c r="F129" t="s">
        <v>28</v>
      </c>
      <c r="G129" t="s">
        <v>2</v>
      </c>
      <c r="J129" s="3">
        <f ca="1" t="shared" si="38"/>
        <v>-3.0834</v>
      </c>
      <c r="K129" s="2">
        <f t="shared" si="32"/>
        <v>-4.501700000000003</v>
      </c>
      <c r="L129" s="3">
        <f ca="1" t="shared" si="38"/>
        <v>0</v>
      </c>
      <c r="M129" s="2">
        <f t="shared" si="33"/>
        <v>6.070799999999998</v>
      </c>
      <c r="N129" s="3">
        <f ca="1" t="shared" si="38"/>
        <v>3.0834</v>
      </c>
      <c r="O129" s="2">
        <f t="shared" si="34"/>
        <v>-2.763399999999999</v>
      </c>
      <c r="P129" s="3">
        <f ca="1" t="shared" si="38"/>
        <v>0</v>
      </c>
      <c r="Q129" s="2">
        <f t="shared" si="35"/>
        <v>2.3879999999999977</v>
      </c>
      <c r="R129" s="3">
        <f ca="1" t="shared" si="38"/>
        <v>0</v>
      </c>
      <c r="S129" s="2">
        <f t="shared" si="36"/>
        <v>7.3469999999999995</v>
      </c>
      <c r="T129" s="3">
        <f ca="1" t="shared" si="38"/>
        <v>0</v>
      </c>
      <c r="U129" s="2">
        <f t="shared" si="37"/>
        <v>-8.540699999999998</v>
      </c>
    </row>
    <row r="130" spans="1:21" ht="12.75">
      <c r="A130" t="s">
        <v>131</v>
      </c>
      <c r="B130" t="s">
        <v>0</v>
      </c>
      <c r="C130" t="s">
        <v>2</v>
      </c>
      <c r="D130">
        <v>4</v>
      </c>
      <c r="E130">
        <v>5</v>
      </c>
      <c r="F130" t="s">
        <v>28</v>
      </c>
      <c r="G130" t="s">
        <v>2</v>
      </c>
      <c r="J130" s="3">
        <f ca="1" t="shared" si="38"/>
        <v>-2.0556</v>
      </c>
      <c r="K130" s="2">
        <f t="shared" si="32"/>
        <v>-6.557300000000003</v>
      </c>
      <c r="L130" s="3">
        <f ca="1" t="shared" si="38"/>
        <v>0</v>
      </c>
      <c r="M130" s="2">
        <f t="shared" si="33"/>
        <v>6.070799999999998</v>
      </c>
      <c r="N130" s="3">
        <f ca="1" t="shared" si="38"/>
        <v>2.0556</v>
      </c>
      <c r="O130" s="2">
        <f t="shared" si="34"/>
        <v>-0.7077999999999989</v>
      </c>
      <c r="P130" s="3">
        <f ca="1" t="shared" si="38"/>
        <v>0</v>
      </c>
      <c r="Q130" s="2">
        <f t="shared" si="35"/>
        <v>2.3879999999999977</v>
      </c>
      <c r="R130" s="3">
        <f ca="1" t="shared" si="38"/>
        <v>0</v>
      </c>
      <c r="S130" s="2">
        <f t="shared" si="36"/>
        <v>7.3469999999999995</v>
      </c>
      <c r="T130" s="3">
        <f ca="1" t="shared" si="38"/>
        <v>0</v>
      </c>
      <c r="U130" s="2">
        <f t="shared" si="37"/>
        <v>-8.540699999999998</v>
      </c>
    </row>
    <row r="131" spans="1:21" ht="12.75">
      <c r="A131" t="s">
        <v>132</v>
      </c>
      <c r="B131" t="s">
        <v>0</v>
      </c>
      <c r="C131" t="s">
        <v>2</v>
      </c>
      <c r="D131">
        <v>4</v>
      </c>
      <c r="E131">
        <v>5</v>
      </c>
      <c r="F131" t="s">
        <v>28</v>
      </c>
      <c r="G131" t="s">
        <v>29</v>
      </c>
      <c r="J131" s="3">
        <f ca="1" t="shared" si="38"/>
        <v>1.9444</v>
      </c>
      <c r="K131" s="2">
        <f t="shared" si="32"/>
        <v>-4.612900000000003</v>
      </c>
      <c r="L131" s="3">
        <f ca="1" t="shared" si="38"/>
        <v>0</v>
      </c>
      <c r="M131" s="2">
        <f t="shared" si="33"/>
        <v>6.070799999999998</v>
      </c>
      <c r="N131" s="3">
        <f ca="1" t="shared" si="38"/>
        <v>-1.9444</v>
      </c>
      <c r="O131" s="2">
        <f t="shared" si="34"/>
        <v>-2.652199999999999</v>
      </c>
      <c r="P131" s="3">
        <f ca="1" t="shared" si="38"/>
        <v>0</v>
      </c>
      <c r="Q131" s="2">
        <f t="shared" si="35"/>
        <v>2.3879999999999977</v>
      </c>
      <c r="R131" s="3">
        <f ca="1" t="shared" si="38"/>
        <v>0</v>
      </c>
      <c r="S131" s="2">
        <f t="shared" si="36"/>
        <v>7.3469999999999995</v>
      </c>
      <c r="T131" s="3">
        <f ca="1" t="shared" si="38"/>
        <v>0</v>
      </c>
      <c r="U131" s="2">
        <f t="shared" si="37"/>
        <v>-8.540699999999998</v>
      </c>
    </row>
    <row r="132" spans="1:21" ht="12.75">
      <c r="A132" t="s">
        <v>133</v>
      </c>
      <c r="B132" t="s">
        <v>0</v>
      </c>
      <c r="C132" t="s">
        <v>2</v>
      </c>
      <c r="D132">
        <v>5</v>
      </c>
      <c r="E132">
        <v>5</v>
      </c>
      <c r="F132" t="s">
        <v>28</v>
      </c>
      <c r="G132" t="s">
        <v>29</v>
      </c>
      <c r="J132" s="3">
        <f ca="1" t="shared" si="38"/>
        <v>2.4305</v>
      </c>
      <c r="K132" s="2">
        <f t="shared" si="32"/>
        <v>-2.1824000000000034</v>
      </c>
      <c r="L132" s="3">
        <f ca="1" t="shared" si="38"/>
        <v>0</v>
      </c>
      <c r="M132" s="2">
        <f t="shared" si="33"/>
        <v>6.070799999999998</v>
      </c>
      <c r="N132" s="3">
        <f ca="1" t="shared" si="38"/>
        <v>-2.4305</v>
      </c>
      <c r="O132" s="2">
        <f t="shared" si="34"/>
        <v>-5.082699999999999</v>
      </c>
      <c r="P132" s="3">
        <f ca="1" t="shared" si="38"/>
        <v>0</v>
      </c>
      <c r="Q132" s="2">
        <f t="shared" si="35"/>
        <v>2.3879999999999977</v>
      </c>
      <c r="R132" s="3">
        <f ca="1" t="shared" si="38"/>
        <v>0</v>
      </c>
      <c r="S132" s="2">
        <f t="shared" si="36"/>
        <v>7.3469999999999995</v>
      </c>
      <c r="T132" s="3">
        <f ca="1" t="shared" si="38"/>
        <v>0</v>
      </c>
      <c r="U132" s="2">
        <f t="shared" si="37"/>
        <v>-8.540699999999998</v>
      </c>
    </row>
    <row r="133" spans="1:21" ht="12.75">
      <c r="A133" t="s">
        <v>134</v>
      </c>
      <c r="B133" t="s">
        <v>0</v>
      </c>
      <c r="C133" t="s">
        <v>2</v>
      </c>
      <c r="D133">
        <v>5</v>
      </c>
      <c r="E133">
        <v>5</v>
      </c>
      <c r="F133" t="s">
        <v>28</v>
      </c>
      <c r="G133" t="s">
        <v>29</v>
      </c>
      <c r="J133" s="3">
        <f ca="1" t="shared" si="38"/>
        <v>2.4305</v>
      </c>
      <c r="K133" s="2">
        <f t="shared" si="32"/>
        <v>0.24809999999999643</v>
      </c>
      <c r="L133" s="3">
        <f ca="1" t="shared" si="38"/>
        <v>0</v>
      </c>
      <c r="M133" s="2">
        <f t="shared" si="33"/>
        <v>6.070799999999998</v>
      </c>
      <c r="N133" s="3">
        <f ca="1" t="shared" si="38"/>
        <v>-2.4305</v>
      </c>
      <c r="O133" s="2">
        <f t="shared" si="34"/>
        <v>-7.513199999999999</v>
      </c>
      <c r="P133" s="3">
        <f ca="1" t="shared" si="38"/>
        <v>0</v>
      </c>
      <c r="Q133" s="2">
        <f t="shared" si="35"/>
        <v>2.3879999999999977</v>
      </c>
      <c r="R133" s="3">
        <f ca="1" t="shared" si="38"/>
        <v>0</v>
      </c>
      <c r="S133" s="2">
        <f t="shared" si="36"/>
        <v>7.3469999999999995</v>
      </c>
      <c r="T133" s="3">
        <f ca="1" t="shared" si="38"/>
        <v>0</v>
      </c>
      <c r="U133" s="2">
        <f t="shared" si="37"/>
        <v>-8.540699999999998</v>
      </c>
    </row>
    <row r="134" spans="1:21" ht="12.75">
      <c r="A134" t="s">
        <v>135</v>
      </c>
      <c r="B134" t="s">
        <v>0</v>
      </c>
      <c r="C134" t="s">
        <v>5</v>
      </c>
      <c r="D134">
        <v>4</v>
      </c>
      <c r="E134">
        <v>5</v>
      </c>
      <c r="F134" t="s">
        <v>28</v>
      </c>
      <c r="G134" t="s">
        <v>2</v>
      </c>
      <c r="J134" s="3">
        <f ca="1" t="shared" si="38"/>
        <v>-2.0556</v>
      </c>
      <c r="K134" s="2">
        <f t="shared" si="32"/>
        <v>-1.8075000000000037</v>
      </c>
      <c r="L134" s="3">
        <f ca="1" t="shared" si="38"/>
        <v>0</v>
      </c>
      <c r="M134" s="2">
        <f t="shared" si="33"/>
        <v>6.070799999999998</v>
      </c>
      <c r="N134" s="3">
        <f ca="1" t="shared" si="38"/>
        <v>0</v>
      </c>
      <c r="O134" s="2">
        <f t="shared" si="34"/>
        <v>-7.513199999999999</v>
      </c>
      <c r="P134" s="3">
        <f ca="1" t="shared" si="38"/>
        <v>0</v>
      </c>
      <c r="Q134" s="2">
        <f t="shared" si="35"/>
        <v>2.3879999999999977</v>
      </c>
      <c r="R134" s="3">
        <f ca="1" t="shared" si="38"/>
        <v>0</v>
      </c>
      <c r="S134" s="2">
        <f t="shared" si="36"/>
        <v>7.3469999999999995</v>
      </c>
      <c r="T134" s="3">
        <f ca="1" t="shared" si="38"/>
        <v>2.0556</v>
      </c>
      <c r="U134" s="2">
        <f t="shared" si="37"/>
        <v>-6.485099999999997</v>
      </c>
    </row>
    <row r="135" spans="1:21" ht="12.75">
      <c r="A135" t="s">
        <v>136</v>
      </c>
      <c r="B135" t="s">
        <v>5</v>
      </c>
      <c r="C135" t="s">
        <v>3</v>
      </c>
      <c r="D135">
        <v>2</v>
      </c>
      <c r="E135">
        <v>6</v>
      </c>
      <c r="F135" t="s">
        <v>28</v>
      </c>
      <c r="G135" t="s">
        <v>29</v>
      </c>
      <c r="J135" s="3">
        <f ca="1" t="shared" si="38"/>
        <v>0</v>
      </c>
      <c r="K135" s="2">
        <f t="shared" si="32"/>
        <v>-1.8075000000000037</v>
      </c>
      <c r="L135" s="3">
        <f ca="1" t="shared" si="38"/>
        <v>0</v>
      </c>
      <c r="M135" s="2">
        <f t="shared" si="33"/>
        <v>6.070799999999998</v>
      </c>
      <c r="N135" s="3">
        <f ca="1" t="shared" si="38"/>
        <v>0</v>
      </c>
      <c r="O135" s="2">
        <f t="shared" si="34"/>
        <v>-7.513199999999999</v>
      </c>
      <c r="P135" s="3">
        <f ca="1" t="shared" si="38"/>
        <v>-1.1665999999999999</v>
      </c>
      <c r="Q135" s="2">
        <f t="shared" si="35"/>
        <v>1.2213999999999978</v>
      </c>
      <c r="R135" s="3">
        <f ca="1" t="shared" si="38"/>
        <v>0</v>
      </c>
      <c r="S135" s="2">
        <f t="shared" si="36"/>
        <v>7.3469999999999995</v>
      </c>
      <c r="T135" s="3">
        <f ca="1" t="shared" si="38"/>
        <v>1.1665999999999999</v>
      </c>
      <c r="U135" s="2">
        <f t="shared" si="37"/>
        <v>-5.318499999999998</v>
      </c>
    </row>
    <row r="136" spans="1:21" ht="12.75">
      <c r="A136" t="s">
        <v>137</v>
      </c>
      <c r="B136" t="s">
        <v>0</v>
      </c>
      <c r="C136" t="s">
        <v>5</v>
      </c>
      <c r="D136">
        <v>4</v>
      </c>
      <c r="E136">
        <v>1</v>
      </c>
      <c r="F136" t="s">
        <v>28</v>
      </c>
      <c r="G136" t="s">
        <v>29</v>
      </c>
      <c r="J136" s="3">
        <f ca="1" t="shared" si="38"/>
        <v>0.3887999999999998</v>
      </c>
      <c r="K136" s="2">
        <f t="shared" si="32"/>
        <v>-1.4187000000000038</v>
      </c>
      <c r="L136" s="3">
        <f ca="1" t="shared" si="38"/>
        <v>0</v>
      </c>
      <c r="M136" s="2">
        <f t="shared" si="33"/>
        <v>6.070799999999998</v>
      </c>
      <c r="N136" s="3">
        <f ca="1" t="shared" si="38"/>
        <v>0</v>
      </c>
      <c r="O136" s="2">
        <f t="shared" si="34"/>
        <v>-7.513199999999999</v>
      </c>
      <c r="P136" s="3">
        <f ca="1" t="shared" si="38"/>
        <v>0</v>
      </c>
      <c r="Q136" s="2">
        <f t="shared" si="35"/>
        <v>1.2213999999999978</v>
      </c>
      <c r="R136" s="3">
        <f ca="1" t="shared" si="38"/>
        <v>0</v>
      </c>
      <c r="S136" s="2">
        <f t="shared" si="36"/>
        <v>7.3469999999999995</v>
      </c>
      <c r="T136" s="3">
        <f ca="1" t="shared" si="38"/>
        <v>-0.3887999999999998</v>
      </c>
      <c r="U136" s="2">
        <f t="shared" si="37"/>
        <v>-5.707299999999997</v>
      </c>
    </row>
    <row r="137" spans="1:21" ht="12.75">
      <c r="A137" t="s">
        <v>138</v>
      </c>
      <c r="B137" t="s">
        <v>0</v>
      </c>
      <c r="C137" t="s">
        <v>5</v>
      </c>
      <c r="D137">
        <v>4</v>
      </c>
      <c r="E137">
        <v>1</v>
      </c>
      <c r="F137" t="s">
        <v>28</v>
      </c>
      <c r="G137" t="s">
        <v>29</v>
      </c>
      <c r="J137" s="3">
        <f ca="1" t="shared" si="38"/>
        <v>0.3887999999999998</v>
      </c>
      <c r="K137" s="2">
        <f t="shared" si="32"/>
        <v>-1.029900000000004</v>
      </c>
      <c r="L137" s="3">
        <f ca="1" t="shared" si="38"/>
        <v>0</v>
      </c>
      <c r="M137" s="2">
        <f t="shared" si="33"/>
        <v>6.070799999999998</v>
      </c>
      <c r="N137" s="3">
        <f ca="1" t="shared" si="38"/>
        <v>0</v>
      </c>
      <c r="O137" s="2">
        <f t="shared" si="34"/>
        <v>-7.513199999999999</v>
      </c>
      <c r="P137" s="3">
        <f ca="1" t="shared" si="38"/>
        <v>0</v>
      </c>
      <c r="Q137" s="2">
        <f t="shared" si="35"/>
        <v>1.2213999999999978</v>
      </c>
      <c r="R137" s="3">
        <f ca="1" t="shared" si="38"/>
        <v>0</v>
      </c>
      <c r="S137" s="2">
        <f t="shared" si="36"/>
        <v>7.3469999999999995</v>
      </c>
      <c r="T137" s="3">
        <f ca="1" t="shared" si="38"/>
        <v>-0.3887999999999998</v>
      </c>
      <c r="U137" s="2">
        <f t="shared" si="37"/>
        <v>-6.096099999999997</v>
      </c>
    </row>
    <row r="138" spans="1:21" ht="12.75">
      <c r="A138" t="s">
        <v>139</v>
      </c>
      <c r="B138" t="s">
        <v>0</v>
      </c>
      <c r="C138" t="s">
        <v>4</v>
      </c>
      <c r="D138">
        <v>4</v>
      </c>
      <c r="E138">
        <v>1</v>
      </c>
      <c r="F138" t="s">
        <v>28</v>
      </c>
      <c r="G138" t="s">
        <v>29</v>
      </c>
      <c r="J138" s="3">
        <f ca="1" t="shared" si="38"/>
        <v>0.3887999999999998</v>
      </c>
      <c r="K138" s="2">
        <f t="shared" si="32"/>
        <v>-0.6411000000000042</v>
      </c>
      <c r="L138" s="3">
        <f ca="1" t="shared" si="38"/>
        <v>0</v>
      </c>
      <c r="M138" s="2">
        <f t="shared" si="33"/>
        <v>6.070799999999998</v>
      </c>
      <c r="N138" s="3">
        <f ca="1" t="shared" si="38"/>
        <v>0</v>
      </c>
      <c r="O138" s="2">
        <f t="shared" si="34"/>
        <v>-7.513199999999999</v>
      </c>
      <c r="P138" s="3">
        <f ca="1" t="shared" si="38"/>
        <v>0</v>
      </c>
      <c r="Q138" s="2">
        <f t="shared" si="35"/>
        <v>1.2213999999999978</v>
      </c>
      <c r="R138" s="3">
        <f ca="1" t="shared" si="38"/>
        <v>-0.3887999999999998</v>
      </c>
      <c r="S138" s="2">
        <f t="shared" si="36"/>
        <v>6.9582</v>
      </c>
      <c r="T138" s="3">
        <f ca="1" t="shared" si="38"/>
        <v>0</v>
      </c>
      <c r="U138" s="2">
        <f t="shared" si="37"/>
        <v>-6.096099999999997</v>
      </c>
    </row>
    <row r="139" spans="1:21" ht="12.75">
      <c r="A139" t="s">
        <v>140</v>
      </c>
      <c r="B139" t="s">
        <v>0</v>
      </c>
      <c r="C139" t="s">
        <v>4</v>
      </c>
      <c r="D139">
        <v>4</v>
      </c>
      <c r="E139">
        <v>1</v>
      </c>
      <c r="F139" t="s">
        <v>28</v>
      </c>
      <c r="G139" t="s">
        <v>29</v>
      </c>
      <c r="J139" s="3">
        <f ca="1" t="shared" si="38"/>
        <v>0.3887999999999998</v>
      </c>
      <c r="K139" s="2">
        <f t="shared" si="32"/>
        <v>-0.2523000000000044</v>
      </c>
      <c r="L139" s="3">
        <f ca="1" t="shared" si="38"/>
        <v>0</v>
      </c>
      <c r="M139" s="2">
        <f t="shared" si="33"/>
        <v>6.070799999999998</v>
      </c>
      <c r="N139" s="3">
        <f ca="1" t="shared" si="38"/>
        <v>0</v>
      </c>
      <c r="O139" s="2">
        <f t="shared" si="34"/>
        <v>-7.513199999999999</v>
      </c>
      <c r="P139" s="3">
        <f ca="1" t="shared" si="38"/>
        <v>0</v>
      </c>
      <c r="Q139" s="2">
        <f t="shared" si="35"/>
        <v>1.2213999999999978</v>
      </c>
      <c r="R139" s="3">
        <f ca="1" t="shared" si="38"/>
        <v>-0.3887999999999998</v>
      </c>
      <c r="S139" s="2">
        <f t="shared" si="36"/>
        <v>6.5694</v>
      </c>
      <c r="T139" s="3">
        <f ca="1" t="shared" si="38"/>
        <v>0</v>
      </c>
      <c r="U139" s="2">
        <f t="shared" si="37"/>
        <v>-6.096099999999997</v>
      </c>
    </row>
    <row r="140" spans="1:21" ht="12.75">
      <c r="A140" t="s">
        <v>141</v>
      </c>
      <c r="B140" t="s">
        <v>0</v>
      </c>
      <c r="C140" t="s">
        <v>1</v>
      </c>
      <c r="D140">
        <v>4</v>
      </c>
      <c r="E140">
        <v>1</v>
      </c>
      <c r="F140" t="s">
        <v>28</v>
      </c>
      <c r="G140" t="s">
        <v>29</v>
      </c>
      <c r="J140" s="3">
        <f ca="1" t="shared" si="38"/>
        <v>0.3887999999999998</v>
      </c>
      <c r="K140" s="2">
        <f t="shared" si="32"/>
        <v>0.1364999999999954</v>
      </c>
      <c r="L140" s="3">
        <f ca="1" t="shared" si="38"/>
        <v>-0.3887999999999998</v>
      </c>
      <c r="M140" s="2">
        <f t="shared" si="33"/>
        <v>5.681999999999999</v>
      </c>
      <c r="N140" s="3">
        <f ca="1" t="shared" si="38"/>
        <v>0</v>
      </c>
      <c r="O140" s="2">
        <f t="shared" si="34"/>
        <v>-7.513199999999999</v>
      </c>
      <c r="P140" s="3">
        <f ca="1" t="shared" si="38"/>
        <v>0</v>
      </c>
      <c r="Q140" s="2">
        <f t="shared" si="35"/>
        <v>1.2213999999999978</v>
      </c>
      <c r="R140" s="3">
        <f ca="1" t="shared" si="38"/>
        <v>0</v>
      </c>
      <c r="S140" s="2">
        <f t="shared" si="36"/>
        <v>6.5694</v>
      </c>
      <c r="T140" s="3">
        <f ca="1" t="shared" si="38"/>
        <v>0</v>
      </c>
      <c r="U140" s="2">
        <f t="shared" si="37"/>
        <v>-6.096099999999997</v>
      </c>
    </row>
    <row r="141" spans="1:21" ht="12.75">
      <c r="A141" t="s">
        <v>142</v>
      </c>
      <c r="B141" t="s">
        <v>3</v>
      </c>
      <c r="C141" t="s">
        <v>5</v>
      </c>
      <c r="D141">
        <v>8</v>
      </c>
      <c r="E141">
        <v>2</v>
      </c>
      <c r="F141" t="s">
        <v>28</v>
      </c>
      <c r="G141" t="s">
        <v>29</v>
      </c>
      <c r="J141" s="3">
        <f ca="1" t="shared" si="38"/>
        <v>0</v>
      </c>
      <c r="K141" s="2">
        <f t="shared" si="32"/>
        <v>0.1364999999999954</v>
      </c>
      <c r="L141" s="3">
        <f ca="1" t="shared" si="38"/>
        <v>0</v>
      </c>
      <c r="M141" s="2">
        <f t="shared" si="33"/>
        <v>5.681999999999999</v>
      </c>
      <c r="N141" s="3">
        <f ca="1" t="shared" si="38"/>
        <v>0</v>
      </c>
      <c r="O141" s="2">
        <f t="shared" si="34"/>
        <v>-7.513199999999999</v>
      </c>
      <c r="P141" s="3">
        <f ca="1" t="shared" si="38"/>
        <v>1.5552000000000001</v>
      </c>
      <c r="Q141" s="2">
        <f t="shared" si="35"/>
        <v>2.776599999999998</v>
      </c>
      <c r="R141" s="3">
        <f ca="1" t="shared" si="38"/>
        <v>0</v>
      </c>
      <c r="S141" s="2">
        <f t="shared" si="36"/>
        <v>6.5694</v>
      </c>
      <c r="T141" s="3">
        <f ca="1" t="shared" si="38"/>
        <v>-1.5552000000000001</v>
      </c>
      <c r="U141" s="2">
        <f t="shared" si="37"/>
        <v>-7.651299999999997</v>
      </c>
    </row>
    <row r="142" spans="1:21" ht="12.75">
      <c r="A142" t="s">
        <v>143</v>
      </c>
      <c r="B142" t="s">
        <v>3</v>
      </c>
      <c r="C142" t="s">
        <v>5</v>
      </c>
      <c r="D142">
        <v>2</v>
      </c>
      <c r="E142">
        <v>2</v>
      </c>
      <c r="F142" t="s">
        <v>28</v>
      </c>
      <c r="G142" t="s">
        <v>29</v>
      </c>
      <c r="J142" s="3">
        <f ca="1" t="shared" si="38"/>
        <v>0</v>
      </c>
      <c r="K142" s="2">
        <f t="shared" si="32"/>
        <v>0.1364999999999954</v>
      </c>
      <c r="L142" s="3">
        <f ca="1" t="shared" si="38"/>
        <v>0</v>
      </c>
      <c r="M142" s="2">
        <f t="shared" si="33"/>
        <v>5.681999999999999</v>
      </c>
      <c r="N142" s="3">
        <f ca="1" t="shared" si="38"/>
        <v>0</v>
      </c>
      <c r="O142" s="2">
        <f t="shared" si="34"/>
        <v>-7.513199999999999</v>
      </c>
      <c r="P142" s="3">
        <f ca="1" t="shared" si="38"/>
        <v>0.38880000000000003</v>
      </c>
      <c r="Q142" s="2">
        <f t="shared" si="35"/>
        <v>3.165399999999998</v>
      </c>
      <c r="R142" s="3">
        <f ca="1" t="shared" si="38"/>
        <v>0</v>
      </c>
      <c r="S142" s="2">
        <f t="shared" si="36"/>
        <v>6.5694</v>
      </c>
      <c r="T142" s="3">
        <f ca="1" t="shared" si="38"/>
        <v>-0.38880000000000003</v>
      </c>
      <c r="U142" s="2">
        <f t="shared" si="37"/>
        <v>-8.040099999999997</v>
      </c>
    </row>
    <row r="143" spans="1:21" ht="12.75">
      <c r="A143" t="s">
        <v>144</v>
      </c>
      <c r="B143" t="s">
        <v>3</v>
      </c>
      <c r="C143" t="s">
        <v>5</v>
      </c>
      <c r="D143">
        <v>2</v>
      </c>
      <c r="E143">
        <v>2</v>
      </c>
      <c r="F143" t="s">
        <v>28</v>
      </c>
      <c r="G143" t="s">
        <v>29</v>
      </c>
      <c r="J143" s="3">
        <f ca="1" t="shared" si="38"/>
        <v>0</v>
      </c>
      <c r="K143" s="2">
        <f t="shared" si="32"/>
        <v>0.1364999999999954</v>
      </c>
      <c r="L143" s="3">
        <f ca="1" t="shared" si="38"/>
        <v>0</v>
      </c>
      <c r="M143" s="2">
        <f t="shared" si="33"/>
        <v>5.681999999999999</v>
      </c>
      <c r="N143" s="3">
        <f ca="1" t="shared" si="38"/>
        <v>0</v>
      </c>
      <c r="O143" s="2">
        <f t="shared" si="34"/>
        <v>-7.513199999999999</v>
      </c>
      <c r="P143" s="3">
        <f ca="1" t="shared" si="38"/>
        <v>0.38880000000000003</v>
      </c>
      <c r="Q143" s="2">
        <f t="shared" si="35"/>
        <v>3.554199999999998</v>
      </c>
      <c r="R143" s="3">
        <f ca="1" t="shared" si="38"/>
        <v>0</v>
      </c>
      <c r="S143" s="2">
        <f t="shared" si="36"/>
        <v>6.5694</v>
      </c>
      <c r="T143" s="3">
        <f ca="1" t="shared" si="38"/>
        <v>-0.38880000000000003</v>
      </c>
      <c r="U143" s="2">
        <f t="shared" si="37"/>
        <v>-8.428899999999997</v>
      </c>
    </row>
    <row r="144" spans="1:21" ht="12.75">
      <c r="A144" t="s">
        <v>146</v>
      </c>
      <c r="B144" t="s">
        <v>3</v>
      </c>
      <c r="C144" t="s">
        <v>5</v>
      </c>
      <c r="D144">
        <v>2</v>
      </c>
      <c r="E144">
        <v>2</v>
      </c>
      <c r="F144" t="s">
        <v>28</v>
      </c>
      <c r="G144" t="s">
        <v>2</v>
      </c>
      <c r="J144" s="3">
        <f ca="1" t="shared" si="38"/>
        <v>0</v>
      </c>
      <c r="K144" s="2">
        <f t="shared" si="32"/>
        <v>0.1364999999999954</v>
      </c>
      <c r="L144" s="3">
        <f ca="1" t="shared" si="38"/>
        <v>0</v>
      </c>
      <c r="M144" s="2">
        <f t="shared" si="33"/>
        <v>5.681999999999999</v>
      </c>
      <c r="N144" s="3">
        <f ca="1" t="shared" si="38"/>
        <v>0</v>
      </c>
      <c r="O144" s="2">
        <f t="shared" si="34"/>
        <v>-7.513199999999999</v>
      </c>
      <c r="P144" s="3">
        <f ca="1" t="shared" si="38"/>
        <v>-1.6112</v>
      </c>
      <c r="Q144" s="2">
        <f t="shared" si="35"/>
        <v>1.942999999999998</v>
      </c>
      <c r="R144" s="3">
        <f ca="1" t="shared" si="38"/>
        <v>0</v>
      </c>
      <c r="S144" s="2">
        <f t="shared" si="36"/>
        <v>6.5694</v>
      </c>
      <c r="T144" s="3">
        <f ca="1" t="shared" si="38"/>
        <v>1.6112</v>
      </c>
      <c r="U144" s="2">
        <f t="shared" si="37"/>
        <v>-6.817699999999997</v>
      </c>
    </row>
    <row r="145" spans="1:21" ht="12.75">
      <c r="A145" t="s">
        <v>147</v>
      </c>
      <c r="B145" t="s">
        <v>3</v>
      </c>
      <c r="C145" t="s">
        <v>5</v>
      </c>
      <c r="D145">
        <v>6</v>
      </c>
      <c r="E145">
        <v>2</v>
      </c>
      <c r="F145" t="s">
        <v>28</v>
      </c>
      <c r="G145" t="s">
        <v>29</v>
      </c>
      <c r="J145" s="3">
        <f ca="1" t="shared" si="38"/>
        <v>0</v>
      </c>
      <c r="K145" s="2">
        <f t="shared" si="32"/>
        <v>0.1364999999999954</v>
      </c>
      <c r="L145" s="3">
        <f ca="1" t="shared" si="38"/>
        <v>0</v>
      </c>
      <c r="M145" s="2">
        <f t="shared" si="33"/>
        <v>5.681999999999999</v>
      </c>
      <c r="N145" s="3">
        <f ca="1" t="shared" si="38"/>
        <v>0</v>
      </c>
      <c r="O145" s="2">
        <f t="shared" si="34"/>
        <v>-7.513199999999999</v>
      </c>
      <c r="P145" s="3">
        <f ca="1" t="shared" si="38"/>
        <v>1.1664</v>
      </c>
      <c r="Q145" s="2">
        <f t="shared" si="35"/>
        <v>3.109399999999998</v>
      </c>
      <c r="R145" s="3">
        <f ca="1" t="shared" si="38"/>
        <v>0</v>
      </c>
      <c r="S145" s="2">
        <f t="shared" si="36"/>
        <v>6.5694</v>
      </c>
      <c r="T145" s="3">
        <f ca="1" t="shared" si="38"/>
        <v>-1.1664</v>
      </c>
      <c r="U145" s="2">
        <f t="shared" si="37"/>
        <v>-7.984099999999997</v>
      </c>
    </row>
    <row r="146" spans="1:21" ht="12.75">
      <c r="A146" t="s">
        <v>145</v>
      </c>
      <c r="B146" t="s">
        <v>3</v>
      </c>
      <c r="C146" t="s">
        <v>5</v>
      </c>
      <c r="D146">
        <v>2</v>
      </c>
      <c r="E146">
        <v>2</v>
      </c>
      <c r="F146" t="s">
        <v>28</v>
      </c>
      <c r="G146" t="s">
        <v>29</v>
      </c>
      <c r="J146" s="3">
        <f ca="1" t="shared" si="38"/>
        <v>0</v>
      </c>
      <c r="K146" s="2">
        <f t="shared" si="32"/>
        <v>0.1364999999999954</v>
      </c>
      <c r="L146" s="3">
        <f ca="1" t="shared" si="38"/>
        <v>0</v>
      </c>
      <c r="M146" s="2">
        <f t="shared" si="33"/>
        <v>5.681999999999999</v>
      </c>
      <c r="N146" s="3">
        <f ca="1" t="shared" si="38"/>
        <v>0</v>
      </c>
      <c r="O146" s="2">
        <f t="shared" si="34"/>
        <v>-7.513199999999999</v>
      </c>
      <c r="P146" s="3">
        <f ca="1" t="shared" si="38"/>
        <v>0.38880000000000003</v>
      </c>
      <c r="Q146" s="2">
        <f t="shared" si="35"/>
        <v>3.498199999999998</v>
      </c>
      <c r="R146" s="3">
        <f ca="1" t="shared" si="38"/>
        <v>0</v>
      </c>
      <c r="S146" s="2">
        <f t="shared" si="36"/>
        <v>6.5694</v>
      </c>
      <c r="T146" s="3">
        <f ca="1" t="shared" si="38"/>
        <v>-0.38880000000000003</v>
      </c>
      <c r="U146" s="2">
        <f t="shared" si="37"/>
        <v>-8.372899999999998</v>
      </c>
    </row>
    <row r="147" spans="1:21" ht="12.75">
      <c r="A147" t="s">
        <v>148</v>
      </c>
      <c r="B147" t="s">
        <v>3</v>
      </c>
      <c r="C147" t="s">
        <v>5</v>
      </c>
      <c r="D147">
        <v>6</v>
      </c>
      <c r="E147">
        <v>2</v>
      </c>
      <c r="F147" t="s">
        <v>28</v>
      </c>
      <c r="G147" t="s">
        <v>29</v>
      </c>
      <c r="J147" s="3">
        <f ca="1" t="shared" si="38"/>
        <v>0</v>
      </c>
      <c r="K147" s="2">
        <f t="shared" si="32"/>
        <v>0.1364999999999954</v>
      </c>
      <c r="L147" s="3">
        <f ca="1" t="shared" si="38"/>
        <v>0</v>
      </c>
      <c r="M147" s="2">
        <f t="shared" si="33"/>
        <v>5.681999999999999</v>
      </c>
      <c r="N147" s="3">
        <f ca="1" t="shared" si="38"/>
        <v>0</v>
      </c>
      <c r="O147" s="2">
        <f t="shared" si="34"/>
        <v>-7.513199999999999</v>
      </c>
      <c r="P147" s="3">
        <f ca="1" t="shared" si="38"/>
        <v>1.1664</v>
      </c>
      <c r="Q147" s="2">
        <f t="shared" si="35"/>
        <v>4.664599999999998</v>
      </c>
      <c r="R147" s="3">
        <f ca="1" t="shared" si="38"/>
        <v>0</v>
      </c>
      <c r="S147" s="2">
        <f t="shared" si="36"/>
        <v>6.5694</v>
      </c>
      <c r="T147" s="3">
        <f ca="1" t="shared" si="38"/>
        <v>-1.1664</v>
      </c>
      <c r="U147" s="2">
        <f t="shared" si="37"/>
        <v>-9.539299999999997</v>
      </c>
    </row>
    <row r="148" spans="1:21" ht="12.75">
      <c r="A148" t="s">
        <v>149</v>
      </c>
      <c r="B148" t="s">
        <v>3</v>
      </c>
      <c r="C148" t="s">
        <v>4</v>
      </c>
      <c r="D148">
        <v>1</v>
      </c>
      <c r="E148">
        <v>2</v>
      </c>
      <c r="F148" t="s">
        <v>28</v>
      </c>
      <c r="G148" t="s">
        <v>29</v>
      </c>
      <c r="J148" s="3">
        <f ca="1" t="shared" si="38"/>
        <v>0</v>
      </c>
      <c r="K148" s="2">
        <f t="shared" si="32"/>
        <v>0.1364999999999954</v>
      </c>
      <c r="L148" s="3">
        <f ca="1" t="shared" si="38"/>
        <v>0</v>
      </c>
      <c r="M148" s="2">
        <f t="shared" si="33"/>
        <v>5.681999999999999</v>
      </c>
      <c r="N148" s="3">
        <f ca="1" t="shared" si="38"/>
        <v>0</v>
      </c>
      <c r="O148" s="2">
        <f t="shared" si="34"/>
        <v>-7.513199999999999</v>
      </c>
      <c r="P148" s="3">
        <f ca="1" t="shared" si="38"/>
        <v>0.19440000000000002</v>
      </c>
      <c r="Q148" s="2">
        <f t="shared" si="35"/>
        <v>4.858999999999998</v>
      </c>
      <c r="R148" s="3">
        <f ca="1" t="shared" si="38"/>
        <v>-0.19440000000000002</v>
      </c>
      <c r="S148" s="2">
        <f t="shared" si="36"/>
        <v>6.375</v>
      </c>
      <c r="T148" s="3">
        <f ca="1" t="shared" si="38"/>
        <v>0</v>
      </c>
      <c r="U148" s="2">
        <f t="shared" si="37"/>
        <v>-9.539299999999997</v>
      </c>
    </row>
    <row r="149" spans="1:21" ht="12.75">
      <c r="A149" t="s">
        <v>150</v>
      </c>
      <c r="B149" t="s">
        <v>2</v>
      </c>
      <c r="C149" t="s">
        <v>5</v>
      </c>
      <c r="D149">
        <v>5</v>
      </c>
      <c r="E149">
        <v>2</v>
      </c>
      <c r="F149" t="s">
        <v>28</v>
      </c>
      <c r="G149" t="s">
        <v>29</v>
      </c>
      <c r="J149" s="3">
        <f ca="1" t="shared" si="38"/>
        <v>0</v>
      </c>
      <c r="K149" s="2">
        <f t="shared" si="32"/>
        <v>0.1364999999999954</v>
      </c>
      <c r="L149" s="3">
        <f ca="1" t="shared" si="38"/>
        <v>0</v>
      </c>
      <c r="M149" s="2">
        <f t="shared" si="33"/>
        <v>5.681999999999999</v>
      </c>
      <c r="N149" s="3">
        <f ca="1" t="shared" si="38"/>
        <v>0.9720000000000001</v>
      </c>
      <c r="O149" s="2">
        <f t="shared" si="34"/>
        <v>-6.541199999999999</v>
      </c>
      <c r="P149" s="3">
        <f ca="1" t="shared" si="38"/>
        <v>0</v>
      </c>
      <c r="Q149" s="2">
        <f t="shared" si="35"/>
        <v>4.858999999999998</v>
      </c>
      <c r="R149" s="3">
        <f ca="1" t="shared" si="38"/>
        <v>0</v>
      </c>
      <c r="S149" s="2">
        <f t="shared" si="36"/>
        <v>6.375</v>
      </c>
      <c r="T149" s="3">
        <f ca="1" t="shared" si="38"/>
        <v>-0.9720000000000001</v>
      </c>
      <c r="U149" s="2">
        <f t="shared" si="37"/>
        <v>-10.511299999999997</v>
      </c>
    </row>
    <row r="150" spans="1:21" ht="12.75">
      <c r="A150" t="s">
        <v>151</v>
      </c>
      <c r="B150" t="s">
        <v>2</v>
      </c>
      <c r="C150" t="s">
        <v>1</v>
      </c>
      <c r="D150">
        <v>8</v>
      </c>
      <c r="E150">
        <v>2</v>
      </c>
      <c r="F150" t="s">
        <v>28</v>
      </c>
      <c r="G150" t="s">
        <v>29</v>
      </c>
      <c r="J150" s="3">
        <f aca="true" ca="1" t="shared" si="39" ref="J150:T150">IF($B150=J$9,IF($G150="w",IF($F150="n",+$D150*INDIRECT(REPLACE($L$7,2,1,$E150)),+$D150*INDIRECT(REPLACE($P$7,2,1,$E150))),IF($F150="n",+$D150*INDIRECT(REPLACE($K$7,2,1,$E150)),+$D150*INDIRECT(REPLACE($O$7,2,1,$E150)))),IF($C150=J$9,IF($G150="w",IF($F150="n",-$D150*INDIRECT(REPLACE($L$7,2,1,$E150)),-$D150*INDIRECT(REPLACE($P$7,2,1,$E150))),IF($F150="n",-$D150*INDIRECT(REPLACE($K$7,2,1,$E150)),-$D150*INDIRECT(REPLACE($O$7,2,1,$E150)))),0))</f>
        <v>0</v>
      </c>
      <c r="K150" s="2">
        <f>+J150+K149</f>
        <v>0.1364999999999954</v>
      </c>
      <c r="L150" s="3">
        <f ca="1" t="shared" si="39"/>
        <v>-1.5552000000000001</v>
      </c>
      <c r="M150" s="2">
        <f>+L150+M149</f>
        <v>4.1267999999999985</v>
      </c>
      <c r="N150" s="3">
        <f ca="1" t="shared" si="39"/>
        <v>1.5552000000000001</v>
      </c>
      <c r="O150" s="2">
        <f>+N150+O149</f>
        <v>-4.985999999999999</v>
      </c>
      <c r="P150" s="3">
        <f ca="1" t="shared" si="39"/>
        <v>0</v>
      </c>
      <c r="Q150" s="2">
        <f>+P150+Q149</f>
        <v>4.858999999999998</v>
      </c>
      <c r="R150" s="3">
        <f ca="1" t="shared" si="39"/>
        <v>0</v>
      </c>
      <c r="S150" s="2">
        <f>+R150+S149</f>
        <v>6.375</v>
      </c>
      <c r="T150" s="3">
        <f ca="1" t="shared" si="39"/>
        <v>0</v>
      </c>
      <c r="U150" s="2">
        <f>+T150+U149</f>
        <v>-10.511299999999997</v>
      </c>
    </row>
    <row r="151" spans="1:21" ht="12.75">
      <c r="A151" t="s">
        <v>152</v>
      </c>
      <c r="B151" t="s">
        <v>2</v>
      </c>
      <c r="C151" t="s">
        <v>0</v>
      </c>
      <c r="D151">
        <v>7</v>
      </c>
      <c r="E151">
        <v>2</v>
      </c>
      <c r="F151" t="s">
        <v>28</v>
      </c>
      <c r="G151" t="s">
        <v>29</v>
      </c>
      <c r="J151" s="3">
        <f ca="1" t="shared" si="38"/>
        <v>-1.3608000000000002</v>
      </c>
      <c r="K151" s="2">
        <f t="shared" si="32"/>
        <v>-1.2243000000000048</v>
      </c>
      <c r="L151" s="3">
        <f ca="1" t="shared" si="38"/>
        <v>0</v>
      </c>
      <c r="M151" s="2">
        <f t="shared" si="33"/>
        <v>4.1267999999999985</v>
      </c>
      <c r="N151" s="3">
        <f ca="1" t="shared" si="38"/>
        <v>1.3608000000000002</v>
      </c>
      <c r="O151" s="2">
        <f t="shared" si="34"/>
        <v>-3.6251999999999986</v>
      </c>
      <c r="P151" s="3">
        <f ca="1" t="shared" si="38"/>
        <v>0</v>
      </c>
      <c r="Q151" s="2">
        <f t="shared" si="35"/>
        <v>4.858999999999998</v>
      </c>
      <c r="R151" s="3">
        <f ca="1" t="shared" si="38"/>
        <v>0</v>
      </c>
      <c r="S151" s="2">
        <f t="shared" si="36"/>
        <v>6.375</v>
      </c>
      <c r="T151" s="3">
        <f ca="1" t="shared" si="38"/>
        <v>0</v>
      </c>
      <c r="U151" s="2">
        <f t="shared" si="37"/>
        <v>-10.511299999999997</v>
      </c>
    </row>
    <row r="152" spans="1:21" ht="12.75">
      <c r="A152" t="s">
        <v>153</v>
      </c>
      <c r="B152" t="s">
        <v>2</v>
      </c>
      <c r="C152" t="s">
        <v>0</v>
      </c>
      <c r="D152">
        <v>6</v>
      </c>
      <c r="E152">
        <v>2</v>
      </c>
      <c r="F152" t="s">
        <v>28</v>
      </c>
      <c r="G152" t="s">
        <v>29</v>
      </c>
      <c r="J152" s="3">
        <f ca="1" t="shared" si="38"/>
        <v>-1.1664</v>
      </c>
      <c r="K152" s="2">
        <f t="shared" si="32"/>
        <v>-2.390700000000005</v>
      </c>
      <c r="L152" s="3">
        <f ca="1" t="shared" si="38"/>
        <v>0</v>
      </c>
      <c r="M152" s="2">
        <f t="shared" si="33"/>
        <v>4.1267999999999985</v>
      </c>
      <c r="N152" s="3">
        <f ca="1" t="shared" si="38"/>
        <v>1.1664</v>
      </c>
      <c r="O152" s="2">
        <f t="shared" si="34"/>
        <v>-2.4587999999999983</v>
      </c>
      <c r="P152" s="3">
        <f ca="1" t="shared" si="38"/>
        <v>0</v>
      </c>
      <c r="Q152" s="2">
        <f t="shared" si="35"/>
        <v>4.858999999999998</v>
      </c>
      <c r="R152" s="3">
        <f ca="1" t="shared" si="38"/>
        <v>0</v>
      </c>
      <c r="S152" s="2">
        <f t="shared" si="36"/>
        <v>6.375</v>
      </c>
      <c r="T152" s="3">
        <f ca="1" t="shared" si="38"/>
        <v>0</v>
      </c>
      <c r="U152" s="2">
        <f t="shared" si="37"/>
        <v>-10.511299999999997</v>
      </c>
    </row>
    <row r="153" spans="1:21" ht="12.75">
      <c r="A153" t="s">
        <v>154</v>
      </c>
      <c r="B153" t="s">
        <v>4</v>
      </c>
      <c r="C153" t="s">
        <v>1</v>
      </c>
      <c r="D153">
        <v>8</v>
      </c>
      <c r="E153">
        <v>3</v>
      </c>
      <c r="F153" t="s">
        <v>28</v>
      </c>
      <c r="G153" t="s">
        <v>29</v>
      </c>
      <c r="J153" s="3">
        <f ca="1" t="shared" si="38"/>
        <v>0</v>
      </c>
      <c r="K153" s="2">
        <f t="shared" si="32"/>
        <v>-2.390700000000005</v>
      </c>
      <c r="L153" s="3">
        <f ca="1" t="shared" si="38"/>
        <v>-2.3335999999999997</v>
      </c>
      <c r="M153" s="2">
        <f t="shared" si="33"/>
        <v>1.7931999999999988</v>
      </c>
      <c r="N153" s="3">
        <f ca="1" t="shared" si="38"/>
        <v>0</v>
      </c>
      <c r="O153" s="2">
        <f t="shared" si="34"/>
        <v>-2.4587999999999983</v>
      </c>
      <c r="P153" s="3">
        <f ca="1" t="shared" si="38"/>
        <v>0</v>
      </c>
      <c r="Q153" s="2">
        <f t="shared" si="35"/>
        <v>4.858999999999998</v>
      </c>
      <c r="R153" s="3">
        <f ca="1" t="shared" si="38"/>
        <v>2.3335999999999997</v>
      </c>
      <c r="S153" s="2">
        <f t="shared" si="36"/>
        <v>8.7086</v>
      </c>
      <c r="T153" s="3">
        <f ca="1" t="shared" si="38"/>
        <v>0</v>
      </c>
      <c r="U153" s="2">
        <f t="shared" si="37"/>
        <v>-10.511299999999997</v>
      </c>
    </row>
    <row r="154" spans="1:21" ht="12.75">
      <c r="A154" t="s">
        <v>155</v>
      </c>
      <c r="B154" t="s">
        <v>4</v>
      </c>
      <c r="C154" t="s">
        <v>0</v>
      </c>
      <c r="D154">
        <v>4</v>
      </c>
      <c r="E154">
        <v>3</v>
      </c>
      <c r="F154" t="s">
        <v>28</v>
      </c>
      <c r="G154" t="s">
        <v>29</v>
      </c>
      <c r="J154" s="3">
        <f ca="1" t="shared" si="38"/>
        <v>-1.1667999999999998</v>
      </c>
      <c r="K154" s="2">
        <f t="shared" si="32"/>
        <v>-3.557500000000005</v>
      </c>
      <c r="L154" s="3">
        <f ca="1" t="shared" si="38"/>
        <v>0</v>
      </c>
      <c r="M154" s="2">
        <f t="shared" si="33"/>
        <v>1.7931999999999988</v>
      </c>
      <c r="N154" s="3">
        <f ca="1" t="shared" si="38"/>
        <v>0</v>
      </c>
      <c r="O154" s="2">
        <f t="shared" si="34"/>
        <v>-2.4587999999999983</v>
      </c>
      <c r="P154" s="3">
        <f ca="1" t="shared" si="38"/>
        <v>0</v>
      </c>
      <c r="Q154" s="2">
        <f t="shared" si="35"/>
        <v>4.858999999999998</v>
      </c>
      <c r="R154" s="3">
        <f ca="1" t="shared" si="38"/>
        <v>1.1667999999999998</v>
      </c>
      <c r="S154" s="2">
        <f t="shared" si="36"/>
        <v>9.8754</v>
      </c>
      <c r="T154" s="3">
        <f ca="1" t="shared" si="38"/>
        <v>0</v>
      </c>
      <c r="U154" s="2">
        <f t="shared" si="37"/>
        <v>-10.511299999999997</v>
      </c>
    </row>
    <row r="155" spans="1:21" ht="12.75">
      <c r="A155" t="s">
        <v>156</v>
      </c>
      <c r="B155" t="s">
        <v>4</v>
      </c>
      <c r="C155" t="s">
        <v>2</v>
      </c>
      <c r="D155">
        <v>8</v>
      </c>
      <c r="E155">
        <v>3</v>
      </c>
      <c r="F155" t="s">
        <v>28</v>
      </c>
      <c r="G155" t="s">
        <v>2</v>
      </c>
      <c r="J155" s="3">
        <f ca="1" t="shared" si="38"/>
        <v>0</v>
      </c>
      <c r="K155" s="2">
        <f t="shared" si="32"/>
        <v>-3.557500000000005</v>
      </c>
      <c r="L155" s="3">
        <f ca="1" t="shared" si="38"/>
        <v>0</v>
      </c>
      <c r="M155" s="2">
        <f t="shared" si="33"/>
        <v>1.7931999999999988</v>
      </c>
      <c r="N155" s="3">
        <f ca="1" t="shared" si="38"/>
        <v>5.6664</v>
      </c>
      <c r="O155" s="2">
        <f t="shared" si="34"/>
        <v>3.207600000000002</v>
      </c>
      <c r="P155" s="3">
        <f ca="1" t="shared" si="38"/>
        <v>0</v>
      </c>
      <c r="Q155" s="2">
        <f t="shared" si="35"/>
        <v>4.858999999999998</v>
      </c>
      <c r="R155" s="3">
        <f ca="1" t="shared" si="38"/>
        <v>-5.6664</v>
      </c>
      <c r="S155" s="2">
        <f t="shared" si="36"/>
        <v>4.2090000000000005</v>
      </c>
      <c r="T155" s="3">
        <f ca="1" t="shared" si="38"/>
        <v>0</v>
      </c>
      <c r="U155" s="2">
        <f t="shared" si="37"/>
        <v>-10.511299999999997</v>
      </c>
    </row>
    <row r="156" spans="1:21" ht="12.75">
      <c r="A156" t="s">
        <v>157</v>
      </c>
      <c r="B156" t="s">
        <v>4</v>
      </c>
      <c r="C156" t="s">
        <v>2</v>
      </c>
      <c r="D156">
        <v>8</v>
      </c>
      <c r="E156">
        <v>3</v>
      </c>
      <c r="F156" t="s">
        <v>28</v>
      </c>
      <c r="G156" t="s">
        <v>29</v>
      </c>
      <c r="J156" s="3">
        <f ca="1" t="shared" si="38"/>
        <v>0</v>
      </c>
      <c r="K156" s="2">
        <f t="shared" si="32"/>
        <v>-3.557500000000005</v>
      </c>
      <c r="L156" s="3">
        <f ca="1" t="shared" si="38"/>
        <v>0</v>
      </c>
      <c r="M156" s="2">
        <f t="shared" si="33"/>
        <v>1.7931999999999988</v>
      </c>
      <c r="N156" s="3">
        <f ca="1" t="shared" si="38"/>
        <v>-2.3335999999999997</v>
      </c>
      <c r="O156" s="2">
        <f t="shared" si="34"/>
        <v>0.8740000000000023</v>
      </c>
      <c r="P156" s="3">
        <f ca="1" t="shared" si="38"/>
        <v>0</v>
      </c>
      <c r="Q156" s="2">
        <f t="shared" si="35"/>
        <v>4.858999999999998</v>
      </c>
      <c r="R156" s="3">
        <f ca="1" t="shared" si="38"/>
        <v>2.3335999999999997</v>
      </c>
      <c r="S156" s="2">
        <f t="shared" si="36"/>
        <v>6.5426</v>
      </c>
      <c r="T156" s="3">
        <f ca="1" t="shared" si="38"/>
        <v>0</v>
      </c>
      <c r="U156" s="2">
        <f t="shared" si="37"/>
        <v>-10.511299999999997</v>
      </c>
    </row>
    <row r="157" spans="1:21" ht="12.75">
      <c r="A157" t="s">
        <v>158</v>
      </c>
      <c r="B157" t="s">
        <v>4</v>
      </c>
      <c r="C157" t="s">
        <v>1</v>
      </c>
      <c r="D157">
        <v>4</v>
      </c>
      <c r="E157">
        <v>3</v>
      </c>
      <c r="F157" t="s">
        <v>28</v>
      </c>
      <c r="G157" t="s">
        <v>29</v>
      </c>
      <c r="J157" s="3">
        <f ca="1" t="shared" si="38"/>
        <v>0</v>
      </c>
      <c r="K157" s="2">
        <f t="shared" si="32"/>
        <v>-3.557500000000005</v>
      </c>
      <c r="L157" s="3">
        <f ca="1" t="shared" si="38"/>
        <v>-1.1667999999999998</v>
      </c>
      <c r="M157" s="2">
        <f t="shared" si="33"/>
        <v>0.626399999999999</v>
      </c>
      <c r="N157" s="3">
        <f ca="1" t="shared" si="38"/>
        <v>0</v>
      </c>
      <c r="O157" s="2">
        <f t="shared" si="34"/>
        <v>0.8740000000000023</v>
      </c>
      <c r="P157" s="3">
        <f ca="1" t="shared" si="38"/>
        <v>0</v>
      </c>
      <c r="Q157" s="2">
        <f t="shared" si="35"/>
        <v>4.858999999999998</v>
      </c>
      <c r="R157" s="3">
        <f ca="1" t="shared" si="38"/>
        <v>1.1667999999999998</v>
      </c>
      <c r="S157" s="2">
        <f t="shared" si="36"/>
        <v>7.7094000000000005</v>
      </c>
      <c r="T157" s="3">
        <f ca="1" t="shared" si="38"/>
        <v>0</v>
      </c>
      <c r="U157" s="2">
        <f t="shared" si="37"/>
        <v>-10.511299999999997</v>
      </c>
    </row>
    <row r="158" spans="1:21" ht="12.75">
      <c r="A158" t="s">
        <v>159</v>
      </c>
      <c r="B158" t="s">
        <v>5</v>
      </c>
      <c r="C158" t="s">
        <v>2</v>
      </c>
      <c r="D158">
        <v>6</v>
      </c>
      <c r="E158">
        <v>4</v>
      </c>
      <c r="F158" t="s">
        <v>28</v>
      </c>
      <c r="G158" t="s">
        <v>29</v>
      </c>
      <c r="J158" s="3">
        <f ca="1" t="shared" si="38"/>
        <v>0</v>
      </c>
      <c r="K158" s="2">
        <f t="shared" si="32"/>
        <v>-3.557500000000005</v>
      </c>
      <c r="L158" s="3">
        <f ca="1" t="shared" si="38"/>
        <v>0</v>
      </c>
      <c r="M158" s="2">
        <f t="shared" si="33"/>
        <v>0.626399999999999</v>
      </c>
      <c r="N158" s="3">
        <f ca="1" t="shared" si="38"/>
        <v>-2.3334</v>
      </c>
      <c r="O158" s="2">
        <f t="shared" si="34"/>
        <v>-1.4593999999999978</v>
      </c>
      <c r="P158" s="3">
        <f ca="1" t="shared" si="38"/>
        <v>0</v>
      </c>
      <c r="Q158" s="2">
        <f t="shared" si="35"/>
        <v>4.858999999999998</v>
      </c>
      <c r="R158" s="3">
        <f ca="1" t="shared" si="38"/>
        <v>0</v>
      </c>
      <c r="S158" s="2">
        <f t="shared" si="36"/>
        <v>7.7094000000000005</v>
      </c>
      <c r="T158" s="3">
        <f ca="1" t="shared" si="38"/>
        <v>2.3334</v>
      </c>
      <c r="U158" s="2">
        <f t="shared" si="37"/>
        <v>-8.177899999999998</v>
      </c>
    </row>
    <row r="159" spans="1:21" ht="12.75">
      <c r="A159" t="s">
        <v>160</v>
      </c>
      <c r="B159" t="s">
        <v>5</v>
      </c>
      <c r="C159" t="s">
        <v>2</v>
      </c>
      <c r="D159">
        <v>6</v>
      </c>
      <c r="E159">
        <v>4</v>
      </c>
      <c r="F159" t="s">
        <v>28</v>
      </c>
      <c r="G159" t="s">
        <v>29</v>
      </c>
      <c r="J159" s="3">
        <f ca="1" t="shared" si="38"/>
        <v>0</v>
      </c>
      <c r="K159" s="2">
        <f t="shared" si="32"/>
        <v>-3.557500000000005</v>
      </c>
      <c r="L159" s="3">
        <f ca="1" t="shared" si="38"/>
        <v>0</v>
      </c>
      <c r="M159" s="2">
        <f t="shared" si="33"/>
        <v>0.626399999999999</v>
      </c>
      <c r="N159" s="3">
        <f ca="1" t="shared" si="38"/>
        <v>-2.3334</v>
      </c>
      <c r="O159" s="2">
        <f t="shared" si="34"/>
        <v>-3.792799999999998</v>
      </c>
      <c r="P159" s="3">
        <f ca="1" t="shared" si="38"/>
        <v>0</v>
      </c>
      <c r="Q159" s="2">
        <f t="shared" si="35"/>
        <v>4.858999999999998</v>
      </c>
      <c r="R159" s="3">
        <f ca="1" t="shared" si="38"/>
        <v>0</v>
      </c>
      <c r="S159" s="2">
        <f t="shared" si="36"/>
        <v>7.7094000000000005</v>
      </c>
      <c r="T159" s="3">
        <f ca="1" t="shared" si="38"/>
        <v>2.3334</v>
      </c>
      <c r="U159" s="2">
        <f t="shared" si="37"/>
        <v>-5.844499999999997</v>
      </c>
    </row>
    <row r="160" spans="1:21" ht="12.75">
      <c r="A160" t="s">
        <v>161</v>
      </c>
      <c r="B160" t="s">
        <v>5</v>
      </c>
      <c r="C160" t="s">
        <v>0</v>
      </c>
      <c r="D160">
        <v>8</v>
      </c>
      <c r="E160">
        <v>4</v>
      </c>
      <c r="F160" t="s">
        <v>28</v>
      </c>
      <c r="G160" t="s">
        <v>29</v>
      </c>
      <c r="J160" s="3">
        <f ca="1">IF($B160=J$9,IF($G160="w",IF($F160="n",+$D160*INDIRECT(REPLACE($L$7,2,1,$E160)),+$D160*INDIRECT(REPLACE($P$7,2,1,$E160))),IF($F160="n",+$D160*INDIRECT(REPLACE($K$7,2,1,$E160)),+$D160*INDIRECT(REPLACE($O$7,2,1,$E160)))),IF($C160=J$9,IF($G160="w",IF($F160="n",-$D160*INDIRECT(REPLACE($L$7,2,1,$E160)),-$D160*INDIRECT(REPLACE($P$7,2,1,$E160))),IF($F160="n",-$D160*INDIRECT(REPLACE($K$7,2,1,$E160)),-$D160*INDIRECT(REPLACE($O$7,2,1,$E160)))),0))</f>
        <v>-3.1112</v>
      </c>
      <c r="K160" s="2">
        <f t="shared" si="32"/>
        <v>-6.668700000000005</v>
      </c>
      <c r="L160" s="3">
        <f ca="1">IF($B160=L$9,IF($G160="w",IF($F160="n",+$D160*INDIRECT(REPLACE($L$7,2,1,$E160)),+$D160*INDIRECT(REPLACE($P$7,2,1,$E160))),IF($F160="n",+$D160*INDIRECT(REPLACE($K$7,2,1,$E160)),+$D160*INDIRECT(REPLACE($O$7,2,1,$E160)))),IF($C160=L$9,IF($G160="w",IF($F160="n",-$D160*INDIRECT(REPLACE($L$7,2,1,$E160)),-$D160*INDIRECT(REPLACE($P$7,2,1,$E160))),IF($F160="n",-$D160*INDIRECT(REPLACE($K$7,2,1,$E160)),-$D160*INDIRECT(REPLACE($O$7,2,1,$E160)))),0))</f>
        <v>0</v>
      </c>
      <c r="M160" s="2">
        <f t="shared" si="33"/>
        <v>0.626399999999999</v>
      </c>
      <c r="N160" s="3">
        <f ca="1">IF($B160=N$9,IF($G160="w",IF($F160="n",+$D160*INDIRECT(REPLACE($L$7,2,1,$E160)),+$D160*INDIRECT(REPLACE($P$7,2,1,$E160))),IF($F160="n",+$D160*INDIRECT(REPLACE($K$7,2,1,$E160)),+$D160*INDIRECT(REPLACE($O$7,2,1,$E160)))),IF($C160=N$9,IF($G160="w",IF($F160="n",-$D160*INDIRECT(REPLACE($L$7,2,1,$E160)),-$D160*INDIRECT(REPLACE($P$7,2,1,$E160))),IF($F160="n",-$D160*INDIRECT(REPLACE($K$7,2,1,$E160)),-$D160*INDIRECT(REPLACE($O$7,2,1,$E160)))),0))</f>
        <v>0</v>
      </c>
      <c r="O160" s="2">
        <f t="shared" si="34"/>
        <v>-3.792799999999998</v>
      </c>
      <c r="P160" s="3">
        <f ca="1">IF($B160=P$9,IF($G160="w",IF($F160="n",+$D160*INDIRECT(REPLACE($L$7,2,1,$E160)),+$D160*INDIRECT(REPLACE($P$7,2,1,$E160))),IF($F160="n",+$D160*INDIRECT(REPLACE($K$7,2,1,$E160)),+$D160*INDIRECT(REPLACE($O$7,2,1,$E160)))),IF($C160=P$9,IF($G160="w",IF($F160="n",-$D160*INDIRECT(REPLACE($L$7,2,1,$E160)),-$D160*INDIRECT(REPLACE($P$7,2,1,$E160))),IF($F160="n",-$D160*INDIRECT(REPLACE($K$7,2,1,$E160)),-$D160*INDIRECT(REPLACE($O$7,2,1,$E160)))),0))</f>
        <v>0</v>
      </c>
      <c r="Q160" s="2">
        <f t="shared" si="35"/>
        <v>4.858999999999998</v>
      </c>
      <c r="R160" s="3">
        <f ca="1">IF($B160=R$9,IF($G160="w",IF($F160="n",+$D160*INDIRECT(REPLACE($L$7,2,1,$E160)),+$D160*INDIRECT(REPLACE($P$7,2,1,$E160))),IF($F160="n",+$D160*INDIRECT(REPLACE($K$7,2,1,$E160)),+$D160*INDIRECT(REPLACE($O$7,2,1,$E160)))),IF($C160=R$9,IF($G160="w",IF($F160="n",-$D160*INDIRECT(REPLACE($L$7,2,1,$E160)),-$D160*INDIRECT(REPLACE($P$7,2,1,$E160))),IF($F160="n",-$D160*INDIRECT(REPLACE($K$7,2,1,$E160)),-$D160*INDIRECT(REPLACE($O$7,2,1,$E160)))),0))</f>
        <v>0</v>
      </c>
      <c r="S160" s="2">
        <f t="shared" si="36"/>
        <v>7.7094000000000005</v>
      </c>
      <c r="T160" s="3">
        <f ca="1">IF($B160=T$9,IF($G160="w",IF($F160="n",+$D160*INDIRECT(REPLACE($L$7,2,1,$E160)),+$D160*INDIRECT(REPLACE($P$7,2,1,$E160))),IF($F160="n",+$D160*INDIRECT(REPLACE($K$7,2,1,$E160)),+$D160*INDIRECT(REPLACE($O$7,2,1,$E160)))),IF($C160=T$9,IF($G160="w",IF($F160="n",-$D160*INDIRECT(REPLACE($L$7,2,1,$E160)),-$D160*INDIRECT(REPLACE($P$7,2,1,$E160))),IF($F160="n",-$D160*INDIRECT(REPLACE($K$7,2,1,$E160)),-$D160*INDIRECT(REPLACE($O$7,2,1,$E160)))),0))</f>
        <v>3.1112</v>
      </c>
      <c r="U160" s="2">
        <f t="shared" si="37"/>
        <v>-2.733299999999997</v>
      </c>
    </row>
    <row r="161" spans="1:21" ht="12.75">
      <c r="A161" t="s">
        <v>162</v>
      </c>
      <c r="B161" t="s">
        <v>5</v>
      </c>
      <c r="C161" t="s">
        <v>0</v>
      </c>
      <c r="D161">
        <v>11</v>
      </c>
      <c r="E161">
        <v>4</v>
      </c>
      <c r="F161" t="s">
        <v>28</v>
      </c>
      <c r="G161" t="s">
        <v>29</v>
      </c>
      <c r="J161" s="3">
        <f ca="1" t="shared" si="38"/>
        <v>-4.277900000000001</v>
      </c>
      <c r="K161" s="2">
        <f t="shared" si="32"/>
        <v>-10.946600000000005</v>
      </c>
      <c r="L161" s="3">
        <f ca="1" t="shared" si="38"/>
        <v>0</v>
      </c>
      <c r="M161" s="2">
        <f t="shared" si="33"/>
        <v>0.626399999999999</v>
      </c>
      <c r="N161" s="3">
        <f ca="1" t="shared" si="38"/>
        <v>0</v>
      </c>
      <c r="O161" s="2">
        <f t="shared" si="34"/>
        <v>-3.792799999999998</v>
      </c>
      <c r="P161" s="3">
        <f ca="1" t="shared" si="38"/>
        <v>0</v>
      </c>
      <c r="Q161" s="2">
        <f t="shared" si="35"/>
        <v>4.858999999999998</v>
      </c>
      <c r="R161" s="3">
        <f ca="1" t="shared" si="38"/>
        <v>0</v>
      </c>
      <c r="S161" s="2">
        <f t="shared" si="36"/>
        <v>7.7094000000000005</v>
      </c>
      <c r="T161" s="3">
        <f ca="1" t="shared" si="38"/>
        <v>4.277900000000001</v>
      </c>
      <c r="U161" s="2">
        <f t="shared" si="37"/>
        <v>1.5446000000000035</v>
      </c>
    </row>
    <row r="162" spans="10:21" ht="12.75">
      <c r="J162" s="3">
        <f ca="1" t="shared" si="38"/>
        <v>0</v>
      </c>
      <c r="K162" s="2">
        <f t="shared" si="32"/>
        <v>-10.946600000000005</v>
      </c>
      <c r="L162" s="3">
        <f ca="1" t="shared" si="38"/>
        <v>0</v>
      </c>
      <c r="M162" s="2">
        <f t="shared" si="33"/>
        <v>0.626399999999999</v>
      </c>
      <c r="N162" s="3">
        <f ca="1" t="shared" si="38"/>
        <v>0</v>
      </c>
      <c r="O162" s="2">
        <f t="shared" si="34"/>
        <v>-3.792799999999998</v>
      </c>
      <c r="P162" s="3">
        <f ca="1">IF($B162=P$9,IF($G162="w",IF($F162="n",+$D162*INDIRECT(REPLACE($L$7,2,1,$E162)),+$D162*INDIRECT(REPLACE($P$7,2,1,$E162))),IF($F162="n",+$D162*INDIRECT(REPLACE($K$7,2,1,$E162)),+$D162*INDIRECT(REPLACE($O$7,2,1,$E162)))),IF($C162=P$9,IF($G162="w",IF($F162="n",-$D162*INDIRECT(REPLACE($L$7,2,1,$E162)),-$D162*INDIRECT(REPLACE($P$7,2,1,$E162))),IF($F162="n",-$D162*INDIRECT(REPLACE($K$7,2,1,$E162)),-$D162*INDIRECT(REPLACE($O$7,2,1,$E162)))),0))</f>
        <v>0</v>
      </c>
      <c r="Q162" s="2">
        <f t="shared" si="35"/>
        <v>4.858999999999998</v>
      </c>
      <c r="R162" s="3">
        <f ca="1">IF($B162=R$9,IF($G162="w",IF($F162="n",+$D162*INDIRECT(REPLACE($L$7,2,1,$E162)),+$D162*INDIRECT(REPLACE($P$7,2,1,$E162))),IF($F162="n",+$D162*INDIRECT(REPLACE($K$7,2,1,$E162)),+$D162*INDIRECT(REPLACE($O$7,2,1,$E162)))),IF($C162=R$9,IF($G162="w",IF($F162="n",-$D162*INDIRECT(REPLACE($L$7,2,1,$E162)),-$D162*INDIRECT(REPLACE($P$7,2,1,$E162))),IF($F162="n",-$D162*INDIRECT(REPLACE($K$7,2,1,$E162)),-$D162*INDIRECT(REPLACE($O$7,2,1,$E162)))),0))</f>
        <v>0</v>
      </c>
      <c r="S162" s="2">
        <f t="shared" si="36"/>
        <v>7.7094000000000005</v>
      </c>
      <c r="T162" s="3">
        <f ca="1">IF($B162=T$9,IF($G162="w",IF($F162="n",+$D162*INDIRECT(REPLACE($L$7,2,1,$E162)),+$D162*INDIRECT(REPLACE($P$7,2,1,$E162))),IF($F162="n",+$D162*INDIRECT(REPLACE($K$7,2,1,$E162)),+$D162*INDIRECT(REPLACE($O$7,2,1,$E162)))),IF($C162=T$9,IF($G162="w",IF($F162="n",-$D162*INDIRECT(REPLACE($L$7,2,1,$E162)),-$D162*INDIRECT(REPLACE($P$7,2,1,$E162))),IF($F162="n",-$D162*INDIRECT(REPLACE($K$7,2,1,$E162)),-$D162*INDIRECT(REPLACE($O$7,2,1,$E162)))),0))</f>
        <v>0</v>
      </c>
      <c r="U162" s="2">
        <f t="shared" si="37"/>
        <v>1.5446000000000035</v>
      </c>
    </row>
    <row r="163" spans="10:21" ht="12.75">
      <c r="J163" s="3">
        <f ca="1" t="shared" si="38"/>
        <v>0</v>
      </c>
      <c r="K163" s="2">
        <f aca="true" t="shared" si="40" ref="K163:K168">+J163+K162</f>
        <v>-10.946600000000005</v>
      </c>
      <c r="L163" s="3">
        <f ca="1" t="shared" si="38"/>
        <v>0</v>
      </c>
      <c r="M163" s="2">
        <f aca="true" t="shared" si="41" ref="M163:M168">+L163+M162</f>
        <v>0.626399999999999</v>
      </c>
      <c r="N163" s="3">
        <f ca="1" t="shared" si="38"/>
        <v>0</v>
      </c>
      <c r="O163" s="2">
        <f aca="true" t="shared" si="42" ref="O163:O168">+N163+O162</f>
        <v>-3.792799999999998</v>
      </c>
      <c r="P163" s="3">
        <f aca="true" ca="1" t="shared" si="43" ref="P163:P168">IF($B163=P$9,IF($G163="w",IF($F163="n",+$D163*INDIRECT(REPLACE($L$7,2,1,$E163)),+$D163*INDIRECT(REPLACE($P$7,2,1,$E163))),IF($F163="n",+$D163*INDIRECT(REPLACE($K$7,2,1,$E163)),+$D163*INDIRECT(REPLACE($O$7,2,1,$E163)))),IF($C163=P$9,IF($G163="w",IF($F163="n",-$D163*INDIRECT(REPLACE($L$7,2,1,$E163)),-$D163*INDIRECT(REPLACE($P$7,2,1,$E163))),IF($F163="n",-$D163*INDIRECT(REPLACE($K$7,2,1,$E163)),-$D163*INDIRECT(REPLACE($O$7,2,1,$E163)))),0))</f>
        <v>0</v>
      </c>
      <c r="Q163" s="2">
        <f aca="true" t="shared" si="44" ref="Q163:Q168">+P163+Q162</f>
        <v>4.858999999999998</v>
      </c>
      <c r="R163" s="3">
        <f aca="true" ca="1" t="shared" si="45" ref="R163:R168">IF($B163=R$9,IF($G163="w",IF($F163="n",+$D163*INDIRECT(REPLACE($L$7,2,1,$E163)),+$D163*INDIRECT(REPLACE($P$7,2,1,$E163))),IF($F163="n",+$D163*INDIRECT(REPLACE($K$7,2,1,$E163)),+$D163*INDIRECT(REPLACE($O$7,2,1,$E163)))),IF($C163=R$9,IF($G163="w",IF($F163="n",-$D163*INDIRECT(REPLACE($L$7,2,1,$E163)),-$D163*INDIRECT(REPLACE($P$7,2,1,$E163))),IF($F163="n",-$D163*INDIRECT(REPLACE($K$7,2,1,$E163)),-$D163*INDIRECT(REPLACE($O$7,2,1,$E163)))),0))</f>
        <v>0</v>
      </c>
      <c r="S163" s="2">
        <f aca="true" t="shared" si="46" ref="S163:S168">+R163+S162</f>
        <v>7.7094000000000005</v>
      </c>
      <c r="T163" s="3">
        <f aca="true" ca="1" t="shared" si="47" ref="T163:T168">IF($B163=T$9,IF($G163="w",IF($F163="n",+$D163*INDIRECT(REPLACE($L$7,2,1,$E163)),+$D163*INDIRECT(REPLACE($P$7,2,1,$E163))),IF($F163="n",+$D163*INDIRECT(REPLACE($K$7,2,1,$E163)),+$D163*INDIRECT(REPLACE($O$7,2,1,$E163)))),IF($C163=T$9,IF($G163="w",IF($F163="n",-$D163*INDIRECT(REPLACE($L$7,2,1,$E163)),-$D163*INDIRECT(REPLACE($P$7,2,1,$E163))),IF($F163="n",-$D163*INDIRECT(REPLACE($K$7,2,1,$E163)),-$D163*INDIRECT(REPLACE($O$7,2,1,$E163)))),0))</f>
        <v>0</v>
      </c>
      <c r="U163" s="2">
        <f aca="true" t="shared" si="48" ref="U163:U168">+T163+U162</f>
        <v>1.5446000000000035</v>
      </c>
    </row>
    <row r="164" spans="10:21" ht="12.75">
      <c r="J164" s="3">
        <f aca="true" ca="1" t="shared" si="49" ref="J164:N168">IF($B164=J$9,IF($G164="w",IF($F164="n",+$D164*INDIRECT(REPLACE($L$7,2,1,$E164)),+$D164*INDIRECT(REPLACE($P$7,2,1,$E164))),IF($F164="n",+$D164*INDIRECT(REPLACE($K$7,2,1,$E164)),+$D164*INDIRECT(REPLACE($O$7,2,1,$E164)))),IF($C164=J$9,IF($G164="w",IF($F164="n",-$D164*INDIRECT(REPLACE($L$7,2,1,$E164)),-$D164*INDIRECT(REPLACE($P$7,2,1,$E164))),IF($F164="n",-$D164*INDIRECT(REPLACE($K$7,2,1,$E164)),-$D164*INDIRECT(REPLACE($O$7,2,1,$E164)))),0))</f>
        <v>0</v>
      </c>
      <c r="K164" s="2">
        <f t="shared" si="40"/>
        <v>-10.946600000000005</v>
      </c>
      <c r="L164" s="3">
        <f ca="1" t="shared" si="49"/>
        <v>0</v>
      </c>
      <c r="M164" s="2">
        <f t="shared" si="41"/>
        <v>0.626399999999999</v>
      </c>
      <c r="N164" s="3">
        <f ca="1" t="shared" si="49"/>
        <v>0</v>
      </c>
      <c r="O164" s="2">
        <f t="shared" si="42"/>
        <v>-3.792799999999998</v>
      </c>
      <c r="P164" s="3">
        <f ca="1" t="shared" si="43"/>
        <v>0</v>
      </c>
      <c r="Q164" s="2">
        <f t="shared" si="44"/>
        <v>4.858999999999998</v>
      </c>
      <c r="R164" s="3">
        <f ca="1" t="shared" si="45"/>
        <v>0</v>
      </c>
      <c r="S164" s="2">
        <f t="shared" si="46"/>
        <v>7.7094000000000005</v>
      </c>
      <c r="T164" s="3">
        <f ca="1" t="shared" si="47"/>
        <v>0</v>
      </c>
      <c r="U164" s="2">
        <f t="shared" si="48"/>
        <v>1.5446000000000035</v>
      </c>
    </row>
    <row r="165" spans="10:21" ht="12.75">
      <c r="J165" s="3">
        <f ca="1" t="shared" si="49"/>
        <v>0</v>
      </c>
      <c r="K165" s="2">
        <f t="shared" si="40"/>
        <v>-10.946600000000005</v>
      </c>
      <c r="L165" s="3">
        <f ca="1" t="shared" si="49"/>
        <v>0</v>
      </c>
      <c r="M165" s="2">
        <f t="shared" si="41"/>
        <v>0.626399999999999</v>
      </c>
      <c r="N165" s="3">
        <f ca="1" t="shared" si="49"/>
        <v>0</v>
      </c>
      <c r="O165" s="2">
        <f t="shared" si="42"/>
        <v>-3.792799999999998</v>
      </c>
      <c r="P165" s="3">
        <f ca="1" t="shared" si="43"/>
        <v>0</v>
      </c>
      <c r="Q165" s="2">
        <f t="shared" si="44"/>
        <v>4.858999999999998</v>
      </c>
      <c r="R165" s="3">
        <f ca="1" t="shared" si="45"/>
        <v>0</v>
      </c>
      <c r="S165" s="2">
        <f t="shared" si="46"/>
        <v>7.7094000000000005</v>
      </c>
      <c r="T165" s="3">
        <f ca="1" t="shared" si="47"/>
        <v>0</v>
      </c>
      <c r="U165" s="2">
        <f t="shared" si="48"/>
        <v>1.5446000000000035</v>
      </c>
    </row>
    <row r="166" spans="10:21" ht="12.75">
      <c r="J166" s="3">
        <f ca="1" t="shared" si="49"/>
        <v>0</v>
      </c>
      <c r="K166" s="2">
        <f t="shared" si="40"/>
        <v>-10.946600000000005</v>
      </c>
      <c r="L166" s="3">
        <f ca="1" t="shared" si="49"/>
        <v>0</v>
      </c>
      <c r="M166" s="2">
        <f t="shared" si="41"/>
        <v>0.626399999999999</v>
      </c>
      <c r="N166" s="3">
        <f ca="1" t="shared" si="49"/>
        <v>0</v>
      </c>
      <c r="O166" s="2">
        <f t="shared" si="42"/>
        <v>-3.792799999999998</v>
      </c>
      <c r="P166" s="3">
        <f ca="1" t="shared" si="43"/>
        <v>0</v>
      </c>
      <c r="Q166" s="2">
        <f t="shared" si="44"/>
        <v>4.858999999999998</v>
      </c>
      <c r="R166" s="3">
        <f ca="1" t="shared" si="45"/>
        <v>0</v>
      </c>
      <c r="S166" s="2">
        <f t="shared" si="46"/>
        <v>7.7094000000000005</v>
      </c>
      <c r="T166" s="3">
        <f ca="1" t="shared" si="47"/>
        <v>0</v>
      </c>
      <c r="U166" s="2">
        <f t="shared" si="48"/>
        <v>1.5446000000000035</v>
      </c>
    </row>
    <row r="167" spans="10:21" ht="12.75">
      <c r="J167" s="3">
        <f ca="1" t="shared" si="49"/>
        <v>0</v>
      </c>
      <c r="K167" s="2">
        <f t="shared" si="40"/>
        <v>-10.946600000000005</v>
      </c>
      <c r="L167" s="3">
        <f ca="1" t="shared" si="49"/>
        <v>0</v>
      </c>
      <c r="M167" s="2">
        <f t="shared" si="41"/>
        <v>0.626399999999999</v>
      </c>
      <c r="N167" s="3">
        <f ca="1" t="shared" si="49"/>
        <v>0</v>
      </c>
      <c r="O167" s="2">
        <f t="shared" si="42"/>
        <v>-3.792799999999998</v>
      </c>
      <c r="P167" s="3">
        <f ca="1" t="shared" si="43"/>
        <v>0</v>
      </c>
      <c r="Q167" s="2">
        <f t="shared" si="44"/>
        <v>4.858999999999998</v>
      </c>
      <c r="R167" s="3">
        <f ca="1" t="shared" si="45"/>
        <v>0</v>
      </c>
      <c r="S167" s="2">
        <f t="shared" si="46"/>
        <v>7.7094000000000005</v>
      </c>
      <c r="T167" s="3">
        <f ca="1" t="shared" si="47"/>
        <v>0</v>
      </c>
      <c r="U167" s="2">
        <f t="shared" si="48"/>
        <v>1.5446000000000035</v>
      </c>
    </row>
    <row r="168" spans="10:21" ht="12.75">
      <c r="J168" s="3">
        <f ca="1" t="shared" si="49"/>
        <v>0</v>
      </c>
      <c r="K168" s="2">
        <f t="shared" si="40"/>
        <v>-10.946600000000005</v>
      </c>
      <c r="L168" s="3">
        <f ca="1" t="shared" si="49"/>
        <v>0</v>
      </c>
      <c r="M168" s="2">
        <f t="shared" si="41"/>
        <v>0.626399999999999</v>
      </c>
      <c r="N168" s="3">
        <f ca="1" t="shared" si="49"/>
        <v>0</v>
      </c>
      <c r="O168" s="2">
        <f t="shared" si="42"/>
        <v>-3.792799999999998</v>
      </c>
      <c r="P168" s="3">
        <f ca="1" t="shared" si="43"/>
        <v>0</v>
      </c>
      <c r="Q168" s="2">
        <f t="shared" si="44"/>
        <v>4.858999999999998</v>
      </c>
      <c r="R168" s="3">
        <f ca="1" t="shared" si="45"/>
        <v>0</v>
      </c>
      <c r="S168" s="2">
        <f t="shared" si="46"/>
        <v>7.7094000000000005</v>
      </c>
      <c r="T168" s="3">
        <f ca="1" t="shared" si="47"/>
        <v>0</v>
      </c>
      <c r="U168" s="2">
        <f t="shared" si="48"/>
        <v>1.5446000000000035</v>
      </c>
    </row>
  </sheetData>
  <printOptions/>
  <pageMargins left="0.75" right="0.75" top="1" bottom="1" header="0" footer="0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2"/>
  <sheetViews>
    <sheetView workbookViewId="0" topLeftCell="A1">
      <selection activeCell="A1" sqref="A1"/>
    </sheetView>
  </sheetViews>
  <sheetFormatPr defaultColWidth="7.7109375" defaultRowHeight="12.75"/>
  <cols>
    <col min="1" max="1" width="31.28125" style="0" customWidth="1"/>
    <col min="2" max="9" width="3.7109375" style="0" customWidth="1"/>
    <col min="10" max="10" width="8.7109375" style="3" customWidth="1"/>
    <col min="11" max="11" width="8.7109375" style="2" customWidth="1"/>
    <col min="12" max="12" width="8.7109375" style="3" customWidth="1"/>
    <col min="13" max="13" width="8.7109375" style="2" customWidth="1"/>
    <col min="14" max="14" width="8.7109375" style="3" customWidth="1"/>
    <col min="15" max="15" width="8.7109375" style="2" customWidth="1"/>
    <col min="16" max="16" width="8.7109375" style="3" customWidth="1"/>
    <col min="17" max="17" width="8.7109375" style="2" customWidth="1"/>
    <col min="18" max="18" width="8.7109375" style="3" customWidth="1"/>
    <col min="19" max="19" width="8.7109375" style="2" customWidth="1"/>
    <col min="20" max="20" width="8.7109375" style="3" customWidth="1"/>
    <col min="21" max="21" width="8.7109375" style="2" customWidth="1"/>
  </cols>
  <sheetData>
    <row r="1" spans="10:16" ht="12.75">
      <c r="J1" s="3">
        <v>1</v>
      </c>
      <c r="K1" s="2">
        <v>-0.9028</v>
      </c>
      <c r="L1" s="3">
        <f aca="true" t="shared" si="0" ref="L1:L6">1+K1</f>
        <v>0.09719999999999995</v>
      </c>
      <c r="N1" s="3">
        <v>1</v>
      </c>
      <c r="O1" s="2">
        <v>-0.9306</v>
      </c>
      <c r="P1" s="3">
        <f aca="true" t="shared" si="1" ref="P1:P6">1+O1</f>
        <v>0.06940000000000002</v>
      </c>
    </row>
    <row r="2" spans="10:16" ht="12.75">
      <c r="J2" s="3">
        <v>2</v>
      </c>
      <c r="K2" s="2">
        <v>-0.8056</v>
      </c>
      <c r="L2" s="3">
        <f t="shared" si="0"/>
        <v>0.19440000000000002</v>
      </c>
      <c r="N2" s="3">
        <v>2</v>
      </c>
      <c r="O2" s="2">
        <v>-0.8611</v>
      </c>
      <c r="P2" s="3">
        <f t="shared" si="1"/>
        <v>0.13890000000000002</v>
      </c>
    </row>
    <row r="3" spans="1:16" ht="12.75">
      <c r="A3" t="s">
        <v>47</v>
      </c>
      <c r="J3" s="3">
        <v>3</v>
      </c>
      <c r="K3" s="2">
        <v>-0.7083</v>
      </c>
      <c r="L3" s="3">
        <f t="shared" si="0"/>
        <v>0.29169999999999996</v>
      </c>
      <c r="N3" s="3">
        <v>3</v>
      </c>
      <c r="O3" s="2">
        <v>-0.7917</v>
      </c>
      <c r="P3" s="3">
        <f t="shared" si="1"/>
        <v>0.20830000000000004</v>
      </c>
    </row>
    <row r="4" spans="10:16" ht="12.75">
      <c r="J4" s="3">
        <v>4</v>
      </c>
      <c r="K4" s="2">
        <v>-0.6111</v>
      </c>
      <c r="L4" s="3">
        <f t="shared" si="0"/>
        <v>0.3889</v>
      </c>
      <c r="N4" s="3">
        <v>4</v>
      </c>
      <c r="O4" s="2">
        <v>-0.7222</v>
      </c>
      <c r="P4" s="3">
        <f t="shared" si="1"/>
        <v>0.27780000000000005</v>
      </c>
    </row>
    <row r="5" spans="10:16" ht="12.75">
      <c r="J5" s="3">
        <v>5</v>
      </c>
      <c r="K5" s="2">
        <v>-0.5139</v>
      </c>
      <c r="L5" s="3">
        <f t="shared" si="0"/>
        <v>0.4861</v>
      </c>
      <c r="N5" s="3">
        <v>5</v>
      </c>
      <c r="O5" s="2">
        <v>-0.6528</v>
      </c>
      <c r="P5" s="3">
        <f t="shared" si="1"/>
        <v>0.34719999999999995</v>
      </c>
    </row>
    <row r="6" spans="10:16" ht="12.75">
      <c r="J6" s="3">
        <v>6</v>
      </c>
      <c r="K6" s="2">
        <v>-0.4167</v>
      </c>
      <c r="L6" s="3">
        <f t="shared" si="0"/>
        <v>0.5832999999999999</v>
      </c>
      <c r="N6" s="3">
        <v>6</v>
      </c>
      <c r="O6" s="2">
        <v>-0.5833</v>
      </c>
      <c r="P6" s="3">
        <f t="shared" si="1"/>
        <v>0.41669999999999996</v>
      </c>
    </row>
    <row r="7" spans="11:16" ht="12.75">
      <c r="K7" s="2" t="s">
        <v>24</v>
      </c>
      <c r="L7" s="3" t="s">
        <v>25</v>
      </c>
      <c r="O7" s="2" t="s">
        <v>26</v>
      </c>
      <c r="P7" s="3" t="s">
        <v>27</v>
      </c>
    </row>
    <row r="8" ht="12.75">
      <c r="H8" s="1"/>
    </row>
    <row r="9" spans="1:21" ht="12.75">
      <c r="A9" t="s">
        <v>41</v>
      </c>
      <c r="B9" t="s">
        <v>18</v>
      </c>
      <c r="C9" t="s">
        <v>19</v>
      </c>
      <c r="D9" t="s">
        <v>20</v>
      </c>
      <c r="E9" t="s">
        <v>21</v>
      </c>
      <c r="F9" t="s">
        <v>22</v>
      </c>
      <c r="G9" t="s">
        <v>23</v>
      </c>
      <c r="J9" s="3" t="s">
        <v>0</v>
      </c>
      <c r="K9" s="2" t="s">
        <v>0</v>
      </c>
      <c r="L9" s="3" t="s">
        <v>1</v>
      </c>
      <c r="M9" s="2" t="s">
        <v>1</v>
      </c>
      <c r="N9" s="3" t="s">
        <v>2</v>
      </c>
      <c r="O9" s="2" t="s">
        <v>2</v>
      </c>
      <c r="P9" s="3" t="s">
        <v>3</v>
      </c>
      <c r="Q9" s="2" t="s">
        <v>3</v>
      </c>
      <c r="R9" s="3" t="s">
        <v>4</v>
      </c>
      <c r="S9" s="2" t="s">
        <v>4</v>
      </c>
      <c r="T9" s="3" t="s">
        <v>5</v>
      </c>
      <c r="U9" s="2" t="s">
        <v>5</v>
      </c>
    </row>
    <row r="10" spans="11:21" ht="12.75">
      <c r="K10" s="2">
        <v>0</v>
      </c>
      <c r="M10" s="2">
        <v>0</v>
      </c>
      <c r="O10" s="2">
        <v>0</v>
      </c>
      <c r="Q10" s="2">
        <v>0</v>
      </c>
      <c r="S10" s="2">
        <v>0</v>
      </c>
      <c r="U10" s="2">
        <v>0</v>
      </c>
    </row>
    <row r="11" spans="2:21" ht="12.75">
      <c r="B11" t="s">
        <v>4</v>
      </c>
      <c r="C11" t="s">
        <v>3</v>
      </c>
      <c r="D11">
        <v>6</v>
      </c>
      <c r="E11">
        <v>4</v>
      </c>
      <c r="F11" t="s">
        <v>28</v>
      </c>
      <c r="G11" t="s">
        <v>2</v>
      </c>
      <c r="J11" s="3">
        <f ca="1">IF($B11=J$9,IF($G11="w",IF($F11="n",+$D11*INDIRECT(REPLACE($L$7,2,1,$E11)),+$D11*INDIRECT(REPLACE($P$7,2,1,$E11))),IF($F11="n",+$D11*INDIRECT(REPLACE($K$7,2,1,$E11)),+$D11*INDIRECT(REPLACE($O$7,2,1,$E11)))),IF($C11=J$9,IF($G11="w",IF($F11="n",-$D11*INDIRECT(REPLACE($L$7,2,1,$E11)),-$D11*INDIRECT(REPLACE($P$7,2,1,$E11))),IF($F11="n",-$D11*INDIRECT(REPLACE($K$7,2,1,$E11)),-$D11*INDIRECT(REPLACE($O$7,2,1,$E11)))),0))</f>
        <v>0</v>
      </c>
      <c r="K11" s="2">
        <f>+J11+K10</f>
        <v>0</v>
      </c>
      <c r="L11" s="3">
        <f ca="1">IF($B11=L$9,IF($G11="w",IF($F11="n",+$D11*INDIRECT(REPLACE($L$7,2,1,$E11)),+$D11*INDIRECT(REPLACE($P$7,2,1,$E11))),IF($F11="n",+$D11*INDIRECT(REPLACE($K$7,2,1,$E11)),+$D11*INDIRECT(REPLACE($O$7,2,1,$E11)))),IF($C11=L$9,IF($G11="w",IF($F11="n",-$D11*INDIRECT(REPLACE($L$7,2,1,$E11)),-$D11*INDIRECT(REPLACE($P$7,2,1,$E11))),IF($F11="n",-$D11*INDIRECT(REPLACE($K$7,2,1,$E11)),-$D11*INDIRECT(REPLACE($O$7,2,1,$E11)))),0))</f>
        <v>0</v>
      </c>
      <c r="M11" s="2">
        <f>+L11+M10</f>
        <v>0</v>
      </c>
      <c r="N11" s="3">
        <f ca="1">IF($B11=N$9,IF($G11="w",IF($F11="n",+$D11*INDIRECT(REPLACE($L$7,2,1,$E11)),+$D11*INDIRECT(REPLACE($P$7,2,1,$E11))),IF($F11="n",+$D11*INDIRECT(REPLACE($K$7,2,1,$E11)),+$D11*INDIRECT(REPLACE($O$7,2,1,$E11)))),IF($C11=N$9,IF($G11="w",IF($F11="n",-$D11*INDIRECT(REPLACE($L$7,2,1,$E11)),-$D11*INDIRECT(REPLACE($P$7,2,1,$E11))),IF($F11="n",-$D11*INDIRECT(REPLACE($K$7,2,1,$E11)),-$D11*INDIRECT(REPLACE($O$7,2,1,$E11)))),0))</f>
        <v>0</v>
      </c>
      <c r="O11" s="2">
        <f>+N11+O10</f>
        <v>0</v>
      </c>
      <c r="P11" s="3">
        <f ca="1">IF($B11=P$9,IF($G11="w",IF($F11="n",+$D11*INDIRECT(REPLACE($L$7,2,1,$E11)),+$D11*INDIRECT(REPLACE($P$7,2,1,$E11))),IF($F11="n",+$D11*INDIRECT(REPLACE($K$7,2,1,$E11)),+$D11*INDIRECT(REPLACE($O$7,2,1,$E11)))),IF($C11=P$9,IF($G11="w",IF($F11="n",-$D11*INDIRECT(REPLACE($L$7,2,1,$E11)),-$D11*INDIRECT(REPLACE($P$7,2,1,$E11))),IF($F11="n",-$D11*INDIRECT(REPLACE($K$7,2,1,$E11)),-$D11*INDIRECT(REPLACE($O$7,2,1,$E11)))),0))</f>
        <v>3.6666</v>
      </c>
      <c r="Q11" s="2">
        <f>+P11+Q10</f>
        <v>3.6666</v>
      </c>
      <c r="R11" s="3">
        <f ca="1">IF($B11=R$9,IF($G11="w",IF($F11="n",+$D11*INDIRECT(REPLACE($L$7,2,1,$E11)),+$D11*INDIRECT(REPLACE($P$7,2,1,$E11))),IF($F11="n",+$D11*INDIRECT(REPLACE($K$7,2,1,$E11)),+$D11*INDIRECT(REPLACE($O$7,2,1,$E11)))),IF($C11=R$9,IF($G11="w",IF($F11="n",-$D11*INDIRECT(REPLACE($L$7,2,1,$E11)),-$D11*INDIRECT(REPLACE($P$7,2,1,$E11))),IF($F11="n",-$D11*INDIRECT(REPLACE($K$7,2,1,$E11)),-$D11*INDIRECT(REPLACE($O$7,2,1,$E11)))),0))</f>
        <v>-3.6666</v>
      </c>
      <c r="S11" s="2">
        <f>+R11+S10</f>
        <v>-3.6666</v>
      </c>
      <c r="T11" s="3">
        <f ca="1">IF($B11=T$9,IF($G11="w",IF($F11="n",+$D11*INDIRECT(REPLACE($L$7,2,1,$E11)),+$D11*INDIRECT(REPLACE($P$7,2,1,$E11))),IF($F11="n",+$D11*INDIRECT(REPLACE($K$7,2,1,$E11)),+$D11*INDIRECT(REPLACE($O$7,2,1,$E11)))),IF($C11=T$9,IF($G11="w",IF($F11="n",-$D11*INDIRECT(REPLACE($L$7,2,1,$E11)),-$D11*INDIRECT(REPLACE($P$7,2,1,$E11))),IF($F11="n",-$D11*INDIRECT(REPLACE($K$7,2,1,$E11)),-$D11*INDIRECT(REPLACE($O$7,2,1,$E11)))),0))</f>
        <v>0</v>
      </c>
      <c r="U11" s="2">
        <f>+T11+U10</f>
        <v>0</v>
      </c>
    </row>
    <row r="12" spans="2:21" ht="12.75">
      <c r="B12" t="s">
        <v>4</v>
      </c>
      <c r="C12" t="s">
        <v>5</v>
      </c>
      <c r="D12">
        <v>2</v>
      </c>
      <c r="E12">
        <v>4</v>
      </c>
      <c r="F12" t="s">
        <v>28</v>
      </c>
      <c r="G12" t="s">
        <v>2</v>
      </c>
      <c r="J12" s="3">
        <f aca="true" ca="1" t="shared" si="2" ref="J12:T35">IF($B12=J$9,IF($G12="w",IF($F12="n",+$D12*INDIRECT(REPLACE($L$7,2,1,$E12)),+$D12*INDIRECT(REPLACE($P$7,2,1,$E12))),IF($F12="n",+$D12*INDIRECT(REPLACE($K$7,2,1,$E12)),+$D12*INDIRECT(REPLACE($O$7,2,1,$E12)))),IF($C12=J$9,IF($G12="w",IF($F12="n",-$D12*INDIRECT(REPLACE($L$7,2,1,$E12)),-$D12*INDIRECT(REPLACE($P$7,2,1,$E12))),IF($F12="n",-$D12*INDIRECT(REPLACE($K$7,2,1,$E12)),-$D12*INDIRECT(REPLACE($O$7,2,1,$E12)))),0))</f>
        <v>0</v>
      </c>
      <c r="K12" s="2">
        <f aca="true" t="shared" si="3" ref="K12:U27">+J12+K11</f>
        <v>0</v>
      </c>
      <c r="L12" s="3">
        <f ca="1" t="shared" si="2"/>
        <v>0</v>
      </c>
      <c r="M12" s="2">
        <f t="shared" si="3"/>
        <v>0</v>
      </c>
      <c r="N12" s="3">
        <f ca="1" t="shared" si="2"/>
        <v>0</v>
      </c>
      <c r="O12" s="2">
        <f t="shared" si="3"/>
        <v>0</v>
      </c>
      <c r="P12" s="3">
        <f ca="1" t="shared" si="2"/>
        <v>0</v>
      </c>
      <c r="Q12" s="2">
        <f t="shared" si="3"/>
        <v>3.6666</v>
      </c>
      <c r="R12" s="3">
        <f ca="1" t="shared" si="2"/>
        <v>-1.2222</v>
      </c>
      <c r="S12" s="2">
        <f t="shared" si="3"/>
        <v>-4.8888</v>
      </c>
      <c r="T12" s="3">
        <f ca="1" t="shared" si="2"/>
        <v>1.2222</v>
      </c>
      <c r="U12" s="2">
        <f t="shared" si="3"/>
        <v>1.2222</v>
      </c>
    </row>
    <row r="13" spans="2:21" ht="12.75">
      <c r="B13" t="s">
        <v>0</v>
      </c>
      <c r="C13" t="s">
        <v>5</v>
      </c>
      <c r="D13">
        <v>4</v>
      </c>
      <c r="E13">
        <v>6</v>
      </c>
      <c r="F13" t="s">
        <v>28</v>
      </c>
      <c r="G13" t="s">
        <v>2</v>
      </c>
      <c r="J13" s="3">
        <f ca="1" t="shared" si="2"/>
        <v>-1.6668</v>
      </c>
      <c r="K13" s="2">
        <f t="shared" si="3"/>
        <v>-1.6668</v>
      </c>
      <c r="L13" s="3">
        <f ca="1" t="shared" si="2"/>
        <v>0</v>
      </c>
      <c r="M13" s="2">
        <f t="shared" si="3"/>
        <v>0</v>
      </c>
      <c r="N13" s="3">
        <f ca="1" t="shared" si="2"/>
        <v>0</v>
      </c>
      <c r="O13" s="2">
        <f t="shared" si="3"/>
        <v>0</v>
      </c>
      <c r="P13" s="3">
        <f ca="1" t="shared" si="2"/>
        <v>0</v>
      </c>
      <c r="Q13" s="2">
        <f t="shared" si="3"/>
        <v>3.6666</v>
      </c>
      <c r="R13" s="3">
        <f ca="1" t="shared" si="2"/>
        <v>0</v>
      </c>
      <c r="S13" s="2">
        <f t="shared" si="3"/>
        <v>-4.8888</v>
      </c>
      <c r="T13" s="3">
        <f ca="1" t="shared" si="2"/>
        <v>1.6668</v>
      </c>
      <c r="U13" s="2">
        <f t="shared" si="3"/>
        <v>2.8890000000000002</v>
      </c>
    </row>
    <row r="14" spans="2:21" ht="12.75">
      <c r="B14" t="s">
        <v>4</v>
      </c>
      <c r="C14" t="s">
        <v>1</v>
      </c>
      <c r="D14">
        <v>4</v>
      </c>
      <c r="E14">
        <v>2</v>
      </c>
      <c r="F14" t="s">
        <v>46</v>
      </c>
      <c r="G14" t="s">
        <v>29</v>
      </c>
      <c r="J14" s="3">
        <f ca="1" t="shared" si="2"/>
        <v>0</v>
      </c>
      <c r="K14" s="2">
        <f t="shared" si="3"/>
        <v>-1.6668</v>
      </c>
      <c r="L14" s="3">
        <f ca="1" t="shared" si="2"/>
        <v>-0.5556000000000001</v>
      </c>
      <c r="M14" s="2">
        <f t="shared" si="3"/>
        <v>-0.5556000000000001</v>
      </c>
      <c r="N14" s="3">
        <f ca="1" t="shared" si="2"/>
        <v>0</v>
      </c>
      <c r="O14" s="2">
        <f t="shared" si="3"/>
        <v>0</v>
      </c>
      <c r="P14" s="3">
        <f ca="1" t="shared" si="2"/>
        <v>0</v>
      </c>
      <c r="Q14" s="2">
        <f t="shared" si="3"/>
        <v>3.6666</v>
      </c>
      <c r="R14" s="3">
        <f ca="1" t="shared" si="2"/>
        <v>0.5556000000000001</v>
      </c>
      <c r="S14" s="2">
        <f t="shared" si="3"/>
        <v>-4.3332</v>
      </c>
      <c r="T14" s="3">
        <f ca="1" t="shared" si="2"/>
        <v>0</v>
      </c>
      <c r="U14" s="2">
        <f t="shared" si="3"/>
        <v>2.8890000000000002</v>
      </c>
    </row>
    <row r="15" spans="2:21" ht="12.75">
      <c r="B15" t="s">
        <v>4</v>
      </c>
      <c r="C15" t="s">
        <v>1</v>
      </c>
      <c r="D15">
        <v>3</v>
      </c>
      <c r="E15">
        <v>2</v>
      </c>
      <c r="F15" t="s">
        <v>46</v>
      </c>
      <c r="G15" t="s">
        <v>2</v>
      </c>
      <c r="J15" s="3">
        <f ca="1" t="shared" si="2"/>
        <v>0</v>
      </c>
      <c r="K15" s="2">
        <f t="shared" si="3"/>
        <v>-1.6668</v>
      </c>
      <c r="L15" s="3">
        <f ca="1" t="shared" si="2"/>
        <v>2.5833</v>
      </c>
      <c r="M15" s="2">
        <f t="shared" si="3"/>
        <v>2.0277</v>
      </c>
      <c r="N15" s="3">
        <f ca="1" t="shared" si="2"/>
        <v>0</v>
      </c>
      <c r="O15" s="2">
        <f t="shared" si="3"/>
        <v>0</v>
      </c>
      <c r="P15" s="3">
        <f ca="1" t="shared" si="2"/>
        <v>0</v>
      </c>
      <c r="Q15" s="2">
        <f t="shared" si="3"/>
        <v>3.6666</v>
      </c>
      <c r="R15" s="3">
        <f ca="1" t="shared" si="2"/>
        <v>-2.5833</v>
      </c>
      <c r="S15" s="2">
        <f t="shared" si="3"/>
        <v>-6.916499999999999</v>
      </c>
      <c r="T15" s="3">
        <f ca="1" t="shared" si="2"/>
        <v>0</v>
      </c>
      <c r="U15" s="2">
        <f t="shared" si="3"/>
        <v>2.8890000000000002</v>
      </c>
    </row>
    <row r="16" spans="2:21" ht="12.75">
      <c r="B16" t="s">
        <v>3</v>
      </c>
      <c r="C16" t="s">
        <v>0</v>
      </c>
      <c r="D16">
        <v>4</v>
      </c>
      <c r="E16">
        <v>5</v>
      </c>
      <c r="F16" t="s">
        <v>28</v>
      </c>
      <c r="G16" t="s">
        <v>29</v>
      </c>
      <c r="J16" s="3">
        <f ca="1" t="shared" si="2"/>
        <v>-1.9444</v>
      </c>
      <c r="K16" s="2">
        <f t="shared" si="3"/>
        <v>-3.6112</v>
      </c>
      <c r="L16" s="3">
        <f ca="1" t="shared" si="2"/>
        <v>0</v>
      </c>
      <c r="M16" s="2">
        <f t="shared" si="3"/>
        <v>2.0277</v>
      </c>
      <c r="N16" s="3">
        <f ca="1" t="shared" si="2"/>
        <v>0</v>
      </c>
      <c r="O16" s="2">
        <f t="shared" si="3"/>
        <v>0</v>
      </c>
      <c r="P16" s="3">
        <f ca="1" t="shared" si="2"/>
        <v>1.9444</v>
      </c>
      <c r="Q16" s="2">
        <f t="shared" si="3"/>
        <v>5.611</v>
      </c>
      <c r="R16" s="3">
        <f ca="1" t="shared" si="2"/>
        <v>0</v>
      </c>
      <c r="S16" s="2">
        <f t="shared" si="3"/>
        <v>-6.916499999999999</v>
      </c>
      <c r="T16" s="3">
        <f ca="1" t="shared" si="2"/>
        <v>0</v>
      </c>
      <c r="U16" s="2">
        <f t="shared" si="3"/>
        <v>2.8890000000000002</v>
      </c>
    </row>
    <row r="17" spans="2:21" ht="12.75">
      <c r="B17" t="s">
        <v>3</v>
      </c>
      <c r="C17" t="s">
        <v>0</v>
      </c>
      <c r="D17">
        <v>4</v>
      </c>
      <c r="E17">
        <v>5</v>
      </c>
      <c r="F17" t="s">
        <v>28</v>
      </c>
      <c r="G17" t="s">
        <v>29</v>
      </c>
      <c r="J17" s="3">
        <f ca="1" t="shared" si="2"/>
        <v>-1.9444</v>
      </c>
      <c r="K17" s="2">
        <f t="shared" si="3"/>
        <v>-5.5556</v>
      </c>
      <c r="L17" s="3">
        <f ca="1" t="shared" si="2"/>
        <v>0</v>
      </c>
      <c r="M17" s="2">
        <f t="shared" si="3"/>
        <v>2.0277</v>
      </c>
      <c r="N17" s="3">
        <f ca="1" t="shared" si="2"/>
        <v>0</v>
      </c>
      <c r="O17" s="2">
        <f t="shared" si="3"/>
        <v>0</v>
      </c>
      <c r="P17" s="3">
        <f ca="1" t="shared" si="2"/>
        <v>1.9444</v>
      </c>
      <c r="Q17" s="2">
        <f t="shared" si="3"/>
        <v>7.5554</v>
      </c>
      <c r="R17" s="3">
        <f ca="1" t="shared" si="2"/>
        <v>0</v>
      </c>
      <c r="S17" s="2">
        <f t="shared" si="3"/>
        <v>-6.916499999999999</v>
      </c>
      <c r="T17" s="3">
        <f ca="1" t="shared" si="2"/>
        <v>0</v>
      </c>
      <c r="U17" s="2">
        <f t="shared" si="3"/>
        <v>2.8890000000000002</v>
      </c>
    </row>
    <row r="18" spans="2:21" ht="12.75">
      <c r="B18" t="s">
        <v>3</v>
      </c>
      <c r="C18" t="s">
        <v>4</v>
      </c>
      <c r="D18">
        <v>4</v>
      </c>
      <c r="E18">
        <v>5</v>
      </c>
      <c r="F18" t="s">
        <v>28</v>
      </c>
      <c r="G18" t="s">
        <v>29</v>
      </c>
      <c r="J18" s="3">
        <f ca="1" t="shared" si="2"/>
        <v>0</v>
      </c>
      <c r="K18" s="2">
        <f t="shared" si="3"/>
        <v>-5.5556</v>
      </c>
      <c r="L18" s="3">
        <f ca="1" t="shared" si="2"/>
        <v>0</v>
      </c>
      <c r="M18" s="2">
        <f t="shared" si="3"/>
        <v>2.0277</v>
      </c>
      <c r="N18" s="3">
        <f ca="1" t="shared" si="2"/>
        <v>0</v>
      </c>
      <c r="O18" s="2">
        <f t="shared" si="3"/>
        <v>0</v>
      </c>
      <c r="P18" s="3">
        <f ca="1" t="shared" si="2"/>
        <v>1.9444</v>
      </c>
      <c r="Q18" s="2">
        <f t="shared" si="3"/>
        <v>9.4998</v>
      </c>
      <c r="R18" s="3">
        <f ca="1" t="shared" si="2"/>
        <v>-1.9444</v>
      </c>
      <c r="S18" s="2">
        <f t="shared" si="3"/>
        <v>-8.860899999999999</v>
      </c>
      <c r="T18" s="3">
        <f ca="1" t="shared" si="2"/>
        <v>0</v>
      </c>
      <c r="U18" s="2">
        <f t="shared" si="3"/>
        <v>2.8890000000000002</v>
      </c>
    </row>
    <row r="19" spans="2:21" ht="12.75">
      <c r="B19" t="s">
        <v>3</v>
      </c>
      <c r="C19" t="s">
        <v>0</v>
      </c>
      <c r="D19">
        <v>3</v>
      </c>
      <c r="E19">
        <v>5</v>
      </c>
      <c r="F19" t="s">
        <v>28</v>
      </c>
      <c r="G19" t="s">
        <v>29</v>
      </c>
      <c r="J19" s="3">
        <f ca="1" t="shared" si="2"/>
        <v>-1.4583</v>
      </c>
      <c r="K19" s="2">
        <f t="shared" si="3"/>
        <v>-7.0139</v>
      </c>
      <c r="L19" s="3">
        <f ca="1" t="shared" si="2"/>
        <v>0</v>
      </c>
      <c r="M19" s="2">
        <f t="shared" si="3"/>
        <v>2.0277</v>
      </c>
      <c r="N19" s="3">
        <f ca="1" t="shared" si="2"/>
        <v>0</v>
      </c>
      <c r="O19" s="2">
        <f t="shared" si="3"/>
        <v>0</v>
      </c>
      <c r="P19" s="3">
        <f ca="1" t="shared" si="2"/>
        <v>1.4583</v>
      </c>
      <c r="Q19" s="2">
        <f t="shared" si="3"/>
        <v>10.9581</v>
      </c>
      <c r="R19" s="3">
        <f ca="1" t="shared" si="2"/>
        <v>0</v>
      </c>
      <c r="S19" s="2">
        <f t="shared" si="3"/>
        <v>-8.860899999999999</v>
      </c>
      <c r="T19" s="3">
        <f ca="1" t="shared" si="2"/>
        <v>0</v>
      </c>
      <c r="U19" s="2">
        <f t="shared" si="3"/>
        <v>2.8890000000000002</v>
      </c>
    </row>
    <row r="20" spans="2:21" ht="12.75">
      <c r="B20" t="s">
        <v>3</v>
      </c>
      <c r="C20" t="s">
        <v>0</v>
      </c>
      <c r="D20">
        <v>6</v>
      </c>
      <c r="E20">
        <v>5</v>
      </c>
      <c r="F20" t="s">
        <v>28</v>
      </c>
      <c r="G20" t="s">
        <v>2</v>
      </c>
      <c r="J20" s="3">
        <f ca="1" t="shared" si="2"/>
        <v>3.0834</v>
      </c>
      <c r="K20" s="2">
        <f t="shared" si="3"/>
        <v>-3.9304999999999994</v>
      </c>
      <c r="L20" s="3">
        <f ca="1" t="shared" si="2"/>
        <v>0</v>
      </c>
      <c r="M20" s="2">
        <f t="shared" si="3"/>
        <v>2.0277</v>
      </c>
      <c r="N20" s="3">
        <f ca="1" t="shared" si="2"/>
        <v>0</v>
      </c>
      <c r="O20" s="2">
        <f t="shared" si="3"/>
        <v>0</v>
      </c>
      <c r="P20" s="3">
        <f ca="1" t="shared" si="2"/>
        <v>-3.0834</v>
      </c>
      <c r="Q20" s="2">
        <f t="shared" si="3"/>
        <v>7.8747</v>
      </c>
      <c r="R20" s="3">
        <f ca="1" t="shared" si="2"/>
        <v>0</v>
      </c>
      <c r="S20" s="2">
        <f t="shared" si="3"/>
        <v>-8.860899999999999</v>
      </c>
      <c r="T20" s="3">
        <f ca="1" t="shared" si="2"/>
        <v>0</v>
      </c>
      <c r="U20" s="2">
        <f t="shared" si="3"/>
        <v>2.8890000000000002</v>
      </c>
    </row>
    <row r="21" spans="10:21" ht="12.75">
      <c r="J21" s="3">
        <f>4*0.5833</f>
        <v>2.3332</v>
      </c>
      <c r="K21" s="2">
        <f t="shared" si="3"/>
        <v>-1.5972999999999993</v>
      </c>
      <c r="L21" s="3">
        <f ca="1" t="shared" si="2"/>
        <v>0</v>
      </c>
      <c r="M21" s="2">
        <f t="shared" si="3"/>
        <v>2.0277</v>
      </c>
      <c r="N21" s="3">
        <f ca="1" t="shared" si="2"/>
        <v>0</v>
      </c>
      <c r="O21" s="2">
        <f t="shared" si="3"/>
        <v>0</v>
      </c>
      <c r="P21" s="3">
        <f ca="1" t="shared" si="2"/>
        <v>0</v>
      </c>
      <c r="Q21" s="2">
        <f t="shared" si="3"/>
        <v>7.8747</v>
      </c>
      <c r="R21" s="3">
        <f ca="1" t="shared" si="2"/>
        <v>0</v>
      </c>
      <c r="S21" s="2">
        <f t="shared" si="3"/>
        <v>-8.860899999999999</v>
      </c>
      <c r="T21" s="3">
        <f>-J21</f>
        <v>-2.3332</v>
      </c>
      <c r="U21" s="2">
        <f t="shared" si="3"/>
        <v>0.5558000000000001</v>
      </c>
    </row>
    <row r="22" spans="2:21" ht="12.75">
      <c r="B22" t="s">
        <v>1</v>
      </c>
      <c r="C22" t="s">
        <v>0</v>
      </c>
      <c r="D22">
        <v>5</v>
      </c>
      <c r="E22">
        <v>2</v>
      </c>
      <c r="F22" t="s">
        <v>28</v>
      </c>
      <c r="G22" t="s">
        <v>29</v>
      </c>
      <c r="J22" s="3">
        <f ca="1" t="shared" si="2"/>
        <v>-0.9720000000000001</v>
      </c>
      <c r="K22" s="2">
        <f t="shared" si="3"/>
        <v>-2.5692999999999993</v>
      </c>
      <c r="L22" s="3">
        <f ca="1" t="shared" si="2"/>
        <v>0.9720000000000001</v>
      </c>
      <c r="M22" s="2">
        <f t="shared" si="3"/>
        <v>2.9997</v>
      </c>
      <c r="N22" s="3">
        <f ca="1" t="shared" si="2"/>
        <v>0</v>
      </c>
      <c r="O22" s="2">
        <f t="shared" si="3"/>
        <v>0</v>
      </c>
      <c r="P22" s="3">
        <f ca="1" t="shared" si="2"/>
        <v>0</v>
      </c>
      <c r="Q22" s="2">
        <f t="shared" si="3"/>
        <v>7.8747</v>
      </c>
      <c r="R22" s="3">
        <f ca="1" t="shared" si="2"/>
        <v>0</v>
      </c>
      <c r="S22" s="2">
        <f t="shared" si="3"/>
        <v>-8.860899999999999</v>
      </c>
      <c r="T22" s="3">
        <f ca="1" t="shared" si="2"/>
        <v>0</v>
      </c>
      <c r="U22" s="2">
        <f t="shared" si="3"/>
        <v>0.5558000000000001</v>
      </c>
    </row>
    <row r="23" spans="2:21" ht="12.75">
      <c r="B23" t="s">
        <v>1</v>
      </c>
      <c r="C23" t="s">
        <v>0</v>
      </c>
      <c r="D23">
        <v>5</v>
      </c>
      <c r="E23">
        <v>2</v>
      </c>
      <c r="F23" t="s">
        <v>28</v>
      </c>
      <c r="G23" t="s">
        <v>29</v>
      </c>
      <c r="J23" s="3">
        <f ca="1" t="shared" si="2"/>
        <v>-0.9720000000000001</v>
      </c>
      <c r="K23" s="2">
        <f t="shared" si="3"/>
        <v>-3.5412999999999992</v>
      </c>
      <c r="L23" s="3">
        <f ca="1" t="shared" si="2"/>
        <v>0.9720000000000001</v>
      </c>
      <c r="M23" s="2">
        <f t="shared" si="3"/>
        <v>3.9717</v>
      </c>
      <c r="N23" s="3">
        <f ca="1" t="shared" si="2"/>
        <v>0</v>
      </c>
      <c r="O23" s="2">
        <f t="shared" si="3"/>
        <v>0</v>
      </c>
      <c r="P23" s="3">
        <f ca="1" t="shared" si="2"/>
        <v>0</v>
      </c>
      <c r="Q23" s="2">
        <f t="shared" si="3"/>
        <v>7.8747</v>
      </c>
      <c r="R23" s="3">
        <f ca="1" t="shared" si="2"/>
        <v>0</v>
      </c>
      <c r="S23" s="2">
        <f t="shared" si="3"/>
        <v>-8.860899999999999</v>
      </c>
      <c r="T23" s="3">
        <f ca="1" t="shared" si="2"/>
        <v>0</v>
      </c>
      <c r="U23" s="2">
        <f t="shared" si="3"/>
        <v>0.5558000000000001</v>
      </c>
    </row>
    <row r="24" spans="2:21" ht="12.75">
      <c r="B24" t="s">
        <v>0</v>
      </c>
      <c r="C24" t="s">
        <v>3</v>
      </c>
      <c r="D24">
        <v>3</v>
      </c>
      <c r="E24">
        <v>3</v>
      </c>
      <c r="F24" t="s">
        <v>46</v>
      </c>
      <c r="G24" t="s">
        <v>29</v>
      </c>
      <c r="J24" s="3">
        <f ca="1" t="shared" si="2"/>
        <v>0.6249000000000001</v>
      </c>
      <c r="K24" s="2">
        <f t="shared" si="3"/>
        <v>-2.916399999999999</v>
      </c>
      <c r="L24" s="3">
        <f ca="1" t="shared" si="2"/>
        <v>0</v>
      </c>
      <c r="M24" s="2">
        <f t="shared" si="3"/>
        <v>3.9717</v>
      </c>
      <c r="N24" s="3">
        <f ca="1" t="shared" si="2"/>
        <v>0</v>
      </c>
      <c r="O24" s="2">
        <f t="shared" si="3"/>
        <v>0</v>
      </c>
      <c r="P24" s="3">
        <f ca="1" t="shared" si="2"/>
        <v>-0.6249000000000001</v>
      </c>
      <c r="Q24" s="2">
        <f t="shared" si="3"/>
        <v>7.2498</v>
      </c>
      <c r="R24" s="3">
        <f ca="1" t="shared" si="2"/>
        <v>0</v>
      </c>
      <c r="S24" s="2">
        <f t="shared" si="3"/>
        <v>-8.860899999999999</v>
      </c>
      <c r="T24" s="3">
        <f ca="1" t="shared" si="2"/>
        <v>0</v>
      </c>
      <c r="U24" s="2">
        <f t="shared" si="3"/>
        <v>0.5558000000000001</v>
      </c>
    </row>
    <row r="25" spans="2:21" ht="12.75">
      <c r="B25" t="s">
        <v>0</v>
      </c>
      <c r="C25" t="s">
        <v>3</v>
      </c>
      <c r="D25">
        <v>3</v>
      </c>
      <c r="E25">
        <v>3</v>
      </c>
      <c r="F25" t="s">
        <v>46</v>
      </c>
      <c r="G25" t="s">
        <v>29</v>
      </c>
      <c r="J25" s="3">
        <f ca="1" t="shared" si="2"/>
        <v>0.6249000000000001</v>
      </c>
      <c r="K25" s="2">
        <f t="shared" si="3"/>
        <v>-2.2914999999999988</v>
      </c>
      <c r="L25" s="3">
        <f ca="1" t="shared" si="2"/>
        <v>0</v>
      </c>
      <c r="M25" s="2">
        <f t="shared" si="3"/>
        <v>3.9717</v>
      </c>
      <c r="N25" s="3">
        <f ca="1" t="shared" si="2"/>
        <v>0</v>
      </c>
      <c r="O25" s="2">
        <f t="shared" si="3"/>
        <v>0</v>
      </c>
      <c r="P25" s="3">
        <f ca="1" t="shared" si="2"/>
        <v>-0.6249000000000001</v>
      </c>
      <c r="Q25" s="2">
        <f t="shared" si="3"/>
        <v>6.624899999999999</v>
      </c>
      <c r="R25" s="3">
        <f ca="1" t="shared" si="2"/>
        <v>0</v>
      </c>
      <c r="S25" s="2">
        <f t="shared" si="3"/>
        <v>-8.860899999999999</v>
      </c>
      <c r="T25" s="3">
        <f ca="1" t="shared" si="2"/>
        <v>0</v>
      </c>
      <c r="U25" s="2">
        <f t="shared" si="3"/>
        <v>0.5558000000000001</v>
      </c>
    </row>
    <row r="26" spans="2:21" ht="12.75">
      <c r="B26" t="s">
        <v>0</v>
      </c>
      <c r="C26" t="s">
        <v>3</v>
      </c>
      <c r="D26">
        <v>3</v>
      </c>
      <c r="E26">
        <v>3</v>
      </c>
      <c r="F26" t="s">
        <v>46</v>
      </c>
      <c r="G26" t="s">
        <v>29</v>
      </c>
      <c r="J26" s="3">
        <f ca="1" t="shared" si="2"/>
        <v>0.6249000000000001</v>
      </c>
      <c r="K26" s="2">
        <f t="shared" si="3"/>
        <v>-1.6665999999999985</v>
      </c>
      <c r="L26" s="3">
        <f ca="1" t="shared" si="2"/>
        <v>0</v>
      </c>
      <c r="M26" s="2">
        <f t="shared" si="3"/>
        <v>3.9717</v>
      </c>
      <c r="N26" s="3">
        <f ca="1" t="shared" si="2"/>
        <v>0</v>
      </c>
      <c r="O26" s="2">
        <f t="shared" si="3"/>
        <v>0</v>
      </c>
      <c r="P26" s="3">
        <f ca="1" t="shared" si="2"/>
        <v>-0.6249000000000001</v>
      </c>
      <c r="Q26" s="2">
        <f t="shared" si="3"/>
        <v>5.999999999999999</v>
      </c>
      <c r="R26" s="3">
        <f ca="1" t="shared" si="2"/>
        <v>0</v>
      </c>
      <c r="S26" s="2">
        <f t="shared" si="3"/>
        <v>-8.860899999999999</v>
      </c>
      <c r="T26" s="3">
        <f ca="1" t="shared" si="2"/>
        <v>0</v>
      </c>
      <c r="U26" s="2">
        <f t="shared" si="3"/>
        <v>0.5558000000000001</v>
      </c>
    </row>
    <row r="27" spans="2:21" ht="12.75">
      <c r="B27" t="s">
        <v>0</v>
      </c>
      <c r="C27" t="s">
        <v>5</v>
      </c>
      <c r="D27">
        <v>5</v>
      </c>
      <c r="E27">
        <v>3</v>
      </c>
      <c r="F27" t="s">
        <v>46</v>
      </c>
      <c r="G27" t="s">
        <v>29</v>
      </c>
      <c r="J27" s="3">
        <f ca="1" t="shared" si="2"/>
        <v>1.0415</v>
      </c>
      <c r="K27" s="2">
        <f t="shared" si="3"/>
        <v>-0.6250999999999984</v>
      </c>
      <c r="L27" s="3">
        <f ca="1" t="shared" si="2"/>
        <v>0</v>
      </c>
      <c r="M27" s="2">
        <f t="shared" si="3"/>
        <v>3.9717</v>
      </c>
      <c r="N27" s="3">
        <f ca="1" t="shared" si="2"/>
        <v>0</v>
      </c>
      <c r="O27" s="2">
        <f t="shared" si="3"/>
        <v>0</v>
      </c>
      <c r="P27" s="3">
        <f ca="1" t="shared" si="2"/>
        <v>0</v>
      </c>
      <c r="Q27" s="2">
        <f t="shared" si="3"/>
        <v>5.999999999999999</v>
      </c>
      <c r="R27" s="3">
        <f ca="1" t="shared" si="2"/>
        <v>0</v>
      </c>
      <c r="S27" s="2">
        <f t="shared" si="3"/>
        <v>-8.860899999999999</v>
      </c>
      <c r="T27" s="3">
        <f ca="1" t="shared" si="2"/>
        <v>-1.0415</v>
      </c>
      <c r="U27" s="2">
        <f t="shared" si="3"/>
        <v>-0.4857</v>
      </c>
    </row>
    <row r="28" spans="2:21" ht="12.75">
      <c r="B28" t="s">
        <v>0</v>
      </c>
      <c r="C28" t="s">
        <v>5</v>
      </c>
      <c r="D28">
        <v>7</v>
      </c>
      <c r="E28">
        <v>3</v>
      </c>
      <c r="F28" t="s">
        <v>46</v>
      </c>
      <c r="G28" t="s">
        <v>29</v>
      </c>
      <c r="J28" s="3">
        <f ca="1" t="shared" si="2"/>
        <v>1.4581000000000004</v>
      </c>
      <c r="K28" s="2">
        <f aca="true" t="shared" si="4" ref="K28:U43">+J28+K27</f>
        <v>0.833000000000002</v>
      </c>
      <c r="L28" s="3">
        <f ca="1" t="shared" si="2"/>
        <v>0</v>
      </c>
      <c r="M28" s="2">
        <f t="shared" si="4"/>
        <v>3.9717</v>
      </c>
      <c r="N28" s="3">
        <f ca="1" t="shared" si="2"/>
        <v>0</v>
      </c>
      <c r="O28" s="2">
        <f t="shared" si="4"/>
        <v>0</v>
      </c>
      <c r="P28" s="3">
        <f ca="1" t="shared" si="2"/>
        <v>0</v>
      </c>
      <c r="Q28" s="2">
        <f t="shared" si="4"/>
        <v>5.999999999999999</v>
      </c>
      <c r="R28" s="3">
        <f ca="1" t="shared" si="2"/>
        <v>0</v>
      </c>
      <c r="S28" s="2">
        <f t="shared" si="4"/>
        <v>-8.860899999999999</v>
      </c>
      <c r="T28" s="3">
        <f ca="1" t="shared" si="2"/>
        <v>-1.4581000000000004</v>
      </c>
      <c r="U28" s="2">
        <f t="shared" si="4"/>
        <v>-1.9438000000000004</v>
      </c>
    </row>
    <row r="29" spans="2:21" ht="12.75">
      <c r="B29" t="s">
        <v>0</v>
      </c>
      <c r="C29" t="s">
        <v>3</v>
      </c>
      <c r="D29">
        <v>1</v>
      </c>
      <c r="E29">
        <v>3</v>
      </c>
      <c r="F29" t="s">
        <v>46</v>
      </c>
      <c r="G29" t="s">
        <v>29</v>
      </c>
      <c r="J29" s="3">
        <f ca="1" t="shared" si="2"/>
        <v>0.20830000000000004</v>
      </c>
      <c r="K29" s="2">
        <f t="shared" si="4"/>
        <v>1.041300000000002</v>
      </c>
      <c r="L29" s="3">
        <f ca="1" t="shared" si="2"/>
        <v>0</v>
      </c>
      <c r="M29" s="2">
        <f t="shared" si="4"/>
        <v>3.9717</v>
      </c>
      <c r="N29" s="3">
        <f ca="1" t="shared" si="2"/>
        <v>0</v>
      </c>
      <c r="O29" s="2">
        <f t="shared" si="4"/>
        <v>0</v>
      </c>
      <c r="P29" s="3">
        <f ca="1" t="shared" si="2"/>
        <v>-0.20830000000000004</v>
      </c>
      <c r="Q29" s="2">
        <f t="shared" si="4"/>
        <v>5.791699999999999</v>
      </c>
      <c r="R29" s="3">
        <f ca="1" t="shared" si="2"/>
        <v>0</v>
      </c>
      <c r="S29" s="2">
        <f t="shared" si="4"/>
        <v>-8.860899999999999</v>
      </c>
      <c r="T29" s="3">
        <f ca="1" t="shared" si="2"/>
        <v>0</v>
      </c>
      <c r="U29" s="2">
        <f t="shared" si="4"/>
        <v>-1.9438000000000004</v>
      </c>
    </row>
    <row r="30" spans="2:21" ht="12.75">
      <c r="B30" t="s">
        <v>0</v>
      </c>
      <c r="C30" t="s">
        <v>2</v>
      </c>
      <c r="D30">
        <v>3</v>
      </c>
      <c r="E30">
        <v>3</v>
      </c>
      <c r="F30" t="s">
        <v>46</v>
      </c>
      <c r="G30" t="s">
        <v>2</v>
      </c>
      <c r="J30" s="3">
        <f ca="1" t="shared" si="2"/>
        <v>-2.3750999999999998</v>
      </c>
      <c r="K30" s="2">
        <f t="shared" si="4"/>
        <v>-1.3337999999999979</v>
      </c>
      <c r="L30" s="3">
        <f ca="1" t="shared" si="2"/>
        <v>0</v>
      </c>
      <c r="M30" s="2">
        <f t="shared" si="4"/>
        <v>3.9717</v>
      </c>
      <c r="N30" s="3">
        <f ca="1" t="shared" si="2"/>
        <v>2.3750999999999998</v>
      </c>
      <c r="O30" s="2">
        <f t="shared" si="4"/>
        <v>2.3750999999999998</v>
      </c>
      <c r="P30" s="3">
        <f ca="1" t="shared" si="2"/>
        <v>0</v>
      </c>
      <c r="Q30" s="2">
        <f t="shared" si="4"/>
        <v>5.791699999999999</v>
      </c>
      <c r="R30" s="3">
        <f ca="1" t="shared" si="2"/>
        <v>0</v>
      </c>
      <c r="S30" s="2">
        <f t="shared" si="4"/>
        <v>-8.860899999999999</v>
      </c>
      <c r="T30" s="3">
        <f ca="1" t="shared" si="2"/>
        <v>0</v>
      </c>
      <c r="U30" s="2">
        <f t="shared" si="4"/>
        <v>-1.9438000000000004</v>
      </c>
    </row>
    <row r="31" spans="2:21" ht="12.75">
      <c r="B31" t="s">
        <v>0</v>
      </c>
      <c r="C31" t="s">
        <v>2</v>
      </c>
      <c r="D31">
        <v>3</v>
      </c>
      <c r="E31">
        <v>3</v>
      </c>
      <c r="F31" t="s">
        <v>46</v>
      </c>
      <c r="G31" t="s">
        <v>29</v>
      </c>
      <c r="J31" s="3">
        <f ca="1" t="shared" si="2"/>
        <v>0.6249000000000001</v>
      </c>
      <c r="K31" s="2">
        <f t="shared" si="4"/>
        <v>-0.7088999999999978</v>
      </c>
      <c r="L31" s="3">
        <f ca="1" t="shared" si="2"/>
        <v>0</v>
      </c>
      <c r="M31" s="2">
        <f t="shared" si="4"/>
        <v>3.9717</v>
      </c>
      <c r="N31" s="3">
        <f ca="1" t="shared" si="2"/>
        <v>-0.6249000000000001</v>
      </c>
      <c r="O31" s="2">
        <f t="shared" si="4"/>
        <v>1.7501999999999995</v>
      </c>
      <c r="P31" s="3">
        <f ca="1" t="shared" si="2"/>
        <v>0</v>
      </c>
      <c r="Q31" s="2">
        <f t="shared" si="4"/>
        <v>5.791699999999999</v>
      </c>
      <c r="R31" s="3">
        <f ca="1" t="shared" si="2"/>
        <v>0</v>
      </c>
      <c r="S31" s="2">
        <f t="shared" si="4"/>
        <v>-8.860899999999999</v>
      </c>
      <c r="T31" s="3">
        <f ca="1" t="shared" si="2"/>
        <v>0</v>
      </c>
      <c r="U31" s="2">
        <f t="shared" si="4"/>
        <v>-1.9438000000000004</v>
      </c>
    </row>
    <row r="32" spans="2:21" ht="12.75">
      <c r="B32" t="s">
        <v>4</v>
      </c>
      <c r="C32" t="s">
        <v>2</v>
      </c>
      <c r="D32">
        <v>3</v>
      </c>
      <c r="E32">
        <v>4</v>
      </c>
      <c r="F32" t="s">
        <v>28</v>
      </c>
      <c r="G32" t="s">
        <v>2</v>
      </c>
      <c r="J32" s="3">
        <f ca="1" t="shared" si="2"/>
        <v>0</v>
      </c>
      <c r="K32" s="2">
        <f t="shared" si="4"/>
        <v>-0.7088999999999978</v>
      </c>
      <c r="L32" s="3">
        <f ca="1" t="shared" si="2"/>
        <v>0</v>
      </c>
      <c r="M32" s="2">
        <f t="shared" si="4"/>
        <v>3.9717</v>
      </c>
      <c r="N32" s="3">
        <f ca="1" t="shared" si="2"/>
        <v>1.8333</v>
      </c>
      <c r="O32" s="2">
        <f t="shared" si="4"/>
        <v>3.5834999999999995</v>
      </c>
      <c r="P32" s="3">
        <f ca="1" t="shared" si="2"/>
        <v>0</v>
      </c>
      <c r="Q32" s="2">
        <f t="shared" si="4"/>
        <v>5.791699999999999</v>
      </c>
      <c r="R32" s="3">
        <f ca="1" t="shared" si="2"/>
        <v>-1.8333</v>
      </c>
      <c r="S32" s="2">
        <f t="shared" si="4"/>
        <v>-10.694199999999999</v>
      </c>
      <c r="T32" s="3">
        <f ca="1" t="shared" si="2"/>
        <v>0</v>
      </c>
      <c r="U32" s="2">
        <f t="shared" si="4"/>
        <v>-1.9438000000000004</v>
      </c>
    </row>
    <row r="33" spans="2:21" ht="12.75">
      <c r="B33" t="s">
        <v>4</v>
      </c>
      <c r="C33" t="s">
        <v>2</v>
      </c>
      <c r="D33">
        <v>3</v>
      </c>
      <c r="E33">
        <v>4</v>
      </c>
      <c r="F33" t="s">
        <v>28</v>
      </c>
      <c r="G33" t="s">
        <v>29</v>
      </c>
      <c r="J33" s="3">
        <f ca="1" t="shared" si="2"/>
        <v>0</v>
      </c>
      <c r="K33" s="2">
        <f t="shared" si="4"/>
        <v>-0.7088999999999978</v>
      </c>
      <c r="L33" s="3">
        <f ca="1" t="shared" si="2"/>
        <v>0</v>
      </c>
      <c r="M33" s="2">
        <f t="shared" si="4"/>
        <v>3.9717</v>
      </c>
      <c r="N33" s="3">
        <f ca="1" t="shared" si="2"/>
        <v>-1.1667</v>
      </c>
      <c r="O33" s="2">
        <f t="shared" si="4"/>
        <v>2.4167999999999994</v>
      </c>
      <c r="P33" s="3">
        <f ca="1" t="shared" si="2"/>
        <v>0</v>
      </c>
      <c r="Q33" s="2">
        <f t="shared" si="4"/>
        <v>5.791699999999999</v>
      </c>
      <c r="R33" s="3">
        <f ca="1" t="shared" si="2"/>
        <v>1.1667</v>
      </c>
      <c r="S33" s="2">
        <f t="shared" si="4"/>
        <v>-9.527499999999998</v>
      </c>
      <c r="T33" s="3">
        <f ca="1" t="shared" si="2"/>
        <v>0</v>
      </c>
      <c r="U33" s="2">
        <f t="shared" si="4"/>
        <v>-1.9438000000000004</v>
      </c>
    </row>
    <row r="34" spans="2:21" ht="12.75">
      <c r="B34" t="s">
        <v>4</v>
      </c>
      <c r="C34" t="s">
        <v>3</v>
      </c>
      <c r="D34">
        <v>5</v>
      </c>
      <c r="E34">
        <v>4</v>
      </c>
      <c r="F34" t="s">
        <v>28</v>
      </c>
      <c r="G34" t="s">
        <v>29</v>
      </c>
      <c r="J34" s="3">
        <f ca="1" t="shared" si="2"/>
        <v>0</v>
      </c>
      <c r="K34" s="2">
        <f t="shared" si="4"/>
        <v>-0.7088999999999978</v>
      </c>
      <c r="L34" s="3">
        <f ca="1" t="shared" si="2"/>
        <v>0</v>
      </c>
      <c r="M34" s="2">
        <f t="shared" si="4"/>
        <v>3.9717</v>
      </c>
      <c r="N34" s="3">
        <f ca="1" t="shared" si="2"/>
        <v>0</v>
      </c>
      <c r="O34" s="2">
        <f t="shared" si="4"/>
        <v>2.4167999999999994</v>
      </c>
      <c r="P34" s="3">
        <f ca="1" t="shared" si="2"/>
        <v>-1.9445000000000001</v>
      </c>
      <c r="Q34" s="2">
        <f t="shared" si="4"/>
        <v>3.8471999999999986</v>
      </c>
      <c r="R34" s="3">
        <f ca="1" t="shared" si="2"/>
        <v>1.9445000000000001</v>
      </c>
      <c r="S34" s="2">
        <f t="shared" si="4"/>
        <v>-7.582999999999998</v>
      </c>
      <c r="T34" s="3">
        <f ca="1" t="shared" si="2"/>
        <v>0</v>
      </c>
      <c r="U34" s="2">
        <f t="shared" si="4"/>
        <v>-1.9438000000000004</v>
      </c>
    </row>
    <row r="35" spans="2:21" ht="12.75">
      <c r="B35" t="s">
        <v>4</v>
      </c>
      <c r="C35" t="s">
        <v>1</v>
      </c>
      <c r="D35">
        <v>3</v>
      </c>
      <c r="E35">
        <v>4</v>
      </c>
      <c r="F35" t="s">
        <v>28</v>
      </c>
      <c r="G35" t="s">
        <v>2</v>
      </c>
      <c r="J35" s="3">
        <f ca="1" t="shared" si="2"/>
        <v>0</v>
      </c>
      <c r="K35" s="2">
        <f t="shared" si="4"/>
        <v>-0.7088999999999978</v>
      </c>
      <c r="L35" s="3">
        <f ca="1" t="shared" si="2"/>
        <v>1.8333</v>
      </c>
      <c r="M35" s="2">
        <f t="shared" si="4"/>
        <v>5.805</v>
      </c>
      <c r="N35" s="3">
        <f ca="1" t="shared" si="2"/>
        <v>0</v>
      </c>
      <c r="O35" s="2">
        <f t="shared" si="4"/>
        <v>2.4167999999999994</v>
      </c>
      <c r="P35" s="3">
        <f ca="1" t="shared" si="2"/>
        <v>0</v>
      </c>
      <c r="Q35" s="2">
        <f t="shared" si="4"/>
        <v>3.8471999999999986</v>
      </c>
      <c r="R35" s="3">
        <f ca="1" t="shared" si="2"/>
        <v>-1.8333</v>
      </c>
      <c r="S35" s="2">
        <f t="shared" si="4"/>
        <v>-9.416299999999998</v>
      </c>
      <c r="T35" s="3">
        <f ca="1" t="shared" si="2"/>
        <v>0</v>
      </c>
      <c r="U35" s="2">
        <f t="shared" si="4"/>
        <v>-1.9438000000000004</v>
      </c>
    </row>
    <row r="36" spans="2:21" ht="12.75">
      <c r="B36" t="s">
        <v>4</v>
      </c>
      <c r="C36" t="s">
        <v>1</v>
      </c>
      <c r="D36">
        <v>3</v>
      </c>
      <c r="E36">
        <v>4</v>
      </c>
      <c r="F36" t="s">
        <v>28</v>
      </c>
      <c r="G36" t="s">
        <v>2</v>
      </c>
      <c r="J36" s="3">
        <f aca="true" ca="1" t="shared" si="5" ref="J36:T58">IF($B36=J$9,IF($G36="w",IF($F36="n",+$D36*INDIRECT(REPLACE($L$7,2,1,$E36)),+$D36*INDIRECT(REPLACE($P$7,2,1,$E36))),IF($F36="n",+$D36*INDIRECT(REPLACE($K$7,2,1,$E36)),+$D36*INDIRECT(REPLACE($O$7,2,1,$E36)))),IF($C36=J$9,IF($G36="w",IF($F36="n",-$D36*INDIRECT(REPLACE($L$7,2,1,$E36)),-$D36*INDIRECT(REPLACE($P$7,2,1,$E36))),IF($F36="n",-$D36*INDIRECT(REPLACE($K$7,2,1,$E36)),-$D36*INDIRECT(REPLACE($O$7,2,1,$E36)))),0))</f>
        <v>0</v>
      </c>
      <c r="K36" s="2">
        <f t="shared" si="4"/>
        <v>-0.7088999999999978</v>
      </c>
      <c r="L36" s="3">
        <f ca="1" t="shared" si="5"/>
        <v>1.8333</v>
      </c>
      <c r="M36" s="2">
        <f t="shared" si="4"/>
        <v>7.638299999999999</v>
      </c>
      <c r="N36" s="3">
        <f ca="1" t="shared" si="5"/>
        <v>0</v>
      </c>
      <c r="O36" s="2">
        <f t="shared" si="4"/>
        <v>2.4167999999999994</v>
      </c>
      <c r="P36" s="3">
        <f ca="1" t="shared" si="5"/>
        <v>0</v>
      </c>
      <c r="Q36" s="2">
        <f t="shared" si="4"/>
        <v>3.8471999999999986</v>
      </c>
      <c r="R36" s="3">
        <f ca="1" t="shared" si="5"/>
        <v>-1.8333</v>
      </c>
      <c r="S36" s="2">
        <f t="shared" si="4"/>
        <v>-11.249599999999997</v>
      </c>
      <c r="T36" s="3">
        <f ca="1" t="shared" si="5"/>
        <v>0</v>
      </c>
      <c r="U36" s="2">
        <f t="shared" si="4"/>
        <v>-1.9438000000000004</v>
      </c>
    </row>
    <row r="37" spans="2:21" ht="12.75">
      <c r="B37" t="s">
        <v>5</v>
      </c>
      <c r="C37" t="s">
        <v>4</v>
      </c>
      <c r="D37">
        <v>7</v>
      </c>
      <c r="E37">
        <v>5</v>
      </c>
      <c r="F37" t="s">
        <v>28</v>
      </c>
      <c r="G37" t="s">
        <v>2</v>
      </c>
      <c r="J37" s="3">
        <f ca="1" t="shared" si="5"/>
        <v>0</v>
      </c>
      <c r="K37" s="2">
        <f t="shared" si="4"/>
        <v>-0.7088999999999978</v>
      </c>
      <c r="L37" s="3">
        <f ca="1" t="shared" si="5"/>
        <v>0</v>
      </c>
      <c r="M37" s="2">
        <f t="shared" si="4"/>
        <v>7.638299999999999</v>
      </c>
      <c r="N37" s="3">
        <f ca="1" t="shared" si="5"/>
        <v>0</v>
      </c>
      <c r="O37" s="2">
        <f t="shared" si="4"/>
        <v>2.4167999999999994</v>
      </c>
      <c r="P37" s="3">
        <f ca="1" t="shared" si="5"/>
        <v>0</v>
      </c>
      <c r="Q37" s="2">
        <f t="shared" si="4"/>
        <v>3.8471999999999986</v>
      </c>
      <c r="R37" s="3">
        <v>-2.6667</v>
      </c>
      <c r="S37" s="2">
        <f t="shared" si="4"/>
        <v>-13.916299999999998</v>
      </c>
      <c r="T37" s="3">
        <f>-R37</f>
        <v>2.6667</v>
      </c>
      <c r="U37" s="2">
        <f t="shared" si="4"/>
        <v>0.7228999999999997</v>
      </c>
    </row>
    <row r="38" spans="2:21" ht="12.75">
      <c r="B38" t="s">
        <v>5</v>
      </c>
      <c r="C38" t="s">
        <v>4</v>
      </c>
      <c r="D38">
        <v>7</v>
      </c>
      <c r="E38">
        <v>5</v>
      </c>
      <c r="F38" t="s">
        <v>28</v>
      </c>
      <c r="G38" t="s">
        <v>29</v>
      </c>
      <c r="J38" s="3">
        <f ca="1" t="shared" si="5"/>
        <v>0</v>
      </c>
      <c r="K38" s="2">
        <f t="shared" si="4"/>
        <v>-0.7088999999999978</v>
      </c>
      <c r="L38" s="3">
        <f ca="1" t="shared" si="5"/>
        <v>0</v>
      </c>
      <c r="M38" s="2">
        <f t="shared" si="4"/>
        <v>7.638299999999999</v>
      </c>
      <c r="N38" s="3">
        <f ca="1" t="shared" si="5"/>
        <v>0</v>
      </c>
      <c r="O38" s="2">
        <f t="shared" si="4"/>
        <v>2.4167999999999994</v>
      </c>
      <c r="P38" s="3">
        <f ca="1" t="shared" si="5"/>
        <v>0</v>
      </c>
      <c r="Q38" s="2">
        <f t="shared" si="4"/>
        <v>3.8471999999999986</v>
      </c>
      <c r="R38" s="3">
        <f ca="1" t="shared" si="5"/>
        <v>-3.4027</v>
      </c>
      <c r="S38" s="2">
        <f t="shared" si="4"/>
        <v>-17.319</v>
      </c>
      <c r="T38" s="3">
        <f ca="1" t="shared" si="5"/>
        <v>3.4027</v>
      </c>
      <c r="U38" s="2">
        <f t="shared" si="4"/>
        <v>4.1255999999999995</v>
      </c>
    </row>
    <row r="39" spans="2:21" ht="12.75">
      <c r="B39" t="s">
        <v>5</v>
      </c>
      <c r="C39" t="s">
        <v>0</v>
      </c>
      <c r="D39">
        <v>5</v>
      </c>
      <c r="E39">
        <v>5</v>
      </c>
      <c r="F39" t="s">
        <v>28</v>
      </c>
      <c r="G39" t="s">
        <v>29</v>
      </c>
      <c r="J39" s="3">
        <f ca="1" t="shared" si="5"/>
        <v>-2.4305</v>
      </c>
      <c r="K39" s="2">
        <f t="shared" si="4"/>
        <v>-3.1393999999999975</v>
      </c>
      <c r="L39" s="3">
        <f ca="1" t="shared" si="5"/>
        <v>0</v>
      </c>
      <c r="M39" s="2">
        <f t="shared" si="4"/>
        <v>7.638299999999999</v>
      </c>
      <c r="N39" s="3">
        <f ca="1" t="shared" si="5"/>
        <v>0</v>
      </c>
      <c r="O39" s="2">
        <f t="shared" si="4"/>
        <v>2.4167999999999994</v>
      </c>
      <c r="P39" s="3">
        <f ca="1" t="shared" si="5"/>
        <v>0</v>
      </c>
      <c r="Q39" s="2">
        <f t="shared" si="4"/>
        <v>3.8471999999999986</v>
      </c>
      <c r="R39" s="3">
        <f ca="1" t="shared" si="5"/>
        <v>0</v>
      </c>
      <c r="S39" s="2">
        <f t="shared" si="4"/>
        <v>-17.319</v>
      </c>
      <c r="T39" s="3">
        <f ca="1" t="shared" si="5"/>
        <v>2.4305</v>
      </c>
      <c r="U39" s="2">
        <f t="shared" si="4"/>
        <v>6.556099999999999</v>
      </c>
    </row>
    <row r="40" spans="2:21" ht="12.75">
      <c r="B40" t="s">
        <v>5</v>
      </c>
      <c r="C40" t="s">
        <v>2</v>
      </c>
      <c r="D40">
        <v>9</v>
      </c>
      <c r="E40">
        <v>5</v>
      </c>
      <c r="F40" t="s">
        <v>28</v>
      </c>
      <c r="G40" t="s">
        <v>2</v>
      </c>
      <c r="J40" s="3">
        <f ca="1" t="shared" si="5"/>
        <v>0</v>
      </c>
      <c r="K40" s="2">
        <f t="shared" si="4"/>
        <v>-3.1393999999999975</v>
      </c>
      <c r="L40" s="3">
        <f ca="1" t="shared" si="5"/>
        <v>0</v>
      </c>
      <c r="M40" s="2">
        <f t="shared" si="4"/>
        <v>7.638299999999999</v>
      </c>
      <c r="N40" s="3">
        <f ca="1" t="shared" si="5"/>
        <v>4.6251</v>
      </c>
      <c r="O40" s="2">
        <f t="shared" si="4"/>
        <v>7.041899999999999</v>
      </c>
      <c r="P40" s="3">
        <f ca="1" t="shared" si="5"/>
        <v>0</v>
      </c>
      <c r="Q40" s="2">
        <f t="shared" si="4"/>
        <v>3.8471999999999986</v>
      </c>
      <c r="R40" s="3">
        <f ca="1" t="shared" si="5"/>
        <v>0</v>
      </c>
      <c r="S40" s="2">
        <f t="shared" si="4"/>
        <v>-17.319</v>
      </c>
      <c r="T40" s="3">
        <f ca="1" t="shared" si="5"/>
        <v>-4.6251</v>
      </c>
      <c r="U40" s="2">
        <f t="shared" si="4"/>
        <v>1.9309999999999992</v>
      </c>
    </row>
    <row r="41" spans="2:21" ht="12.75">
      <c r="B41" t="s">
        <v>3</v>
      </c>
      <c r="C41" t="s">
        <v>0</v>
      </c>
      <c r="D41">
        <v>5</v>
      </c>
      <c r="E41">
        <v>6</v>
      </c>
      <c r="F41" t="s">
        <v>28</v>
      </c>
      <c r="G41" t="s">
        <v>29</v>
      </c>
      <c r="J41" s="3">
        <f ca="1" t="shared" si="5"/>
        <v>-2.9164999999999996</v>
      </c>
      <c r="K41" s="2">
        <f t="shared" si="4"/>
        <v>-6.055899999999998</v>
      </c>
      <c r="L41" s="3">
        <f ca="1" t="shared" si="5"/>
        <v>0</v>
      </c>
      <c r="M41" s="2">
        <f t="shared" si="4"/>
        <v>7.638299999999999</v>
      </c>
      <c r="N41" s="3">
        <f ca="1" t="shared" si="5"/>
        <v>0</v>
      </c>
      <c r="O41" s="2">
        <f t="shared" si="4"/>
        <v>7.041899999999999</v>
      </c>
      <c r="P41" s="3">
        <f ca="1" t="shared" si="5"/>
        <v>2.9164999999999996</v>
      </c>
      <c r="Q41" s="2">
        <f t="shared" si="4"/>
        <v>6.763699999999998</v>
      </c>
      <c r="R41" s="3">
        <f ca="1" t="shared" si="5"/>
        <v>0</v>
      </c>
      <c r="S41" s="2">
        <f t="shared" si="4"/>
        <v>-17.319</v>
      </c>
      <c r="T41" s="3">
        <f ca="1" t="shared" si="5"/>
        <v>0</v>
      </c>
      <c r="U41" s="2">
        <f t="shared" si="4"/>
        <v>1.9309999999999992</v>
      </c>
    </row>
    <row r="42" spans="2:21" ht="12.75">
      <c r="B42" t="s">
        <v>3</v>
      </c>
      <c r="C42" t="s">
        <v>0</v>
      </c>
      <c r="D42">
        <v>5</v>
      </c>
      <c r="E42">
        <v>6</v>
      </c>
      <c r="F42" t="s">
        <v>28</v>
      </c>
      <c r="G42" t="s">
        <v>29</v>
      </c>
      <c r="J42" s="3">
        <f ca="1" t="shared" si="5"/>
        <v>-2.9164999999999996</v>
      </c>
      <c r="K42" s="2">
        <f t="shared" si="4"/>
        <v>-8.972399999999997</v>
      </c>
      <c r="L42" s="3">
        <f ca="1" t="shared" si="5"/>
        <v>0</v>
      </c>
      <c r="M42" s="2">
        <f t="shared" si="4"/>
        <v>7.638299999999999</v>
      </c>
      <c r="N42" s="3">
        <f ca="1" t="shared" si="5"/>
        <v>0</v>
      </c>
      <c r="O42" s="2">
        <f t="shared" si="4"/>
        <v>7.041899999999999</v>
      </c>
      <c r="P42" s="3">
        <f ca="1" t="shared" si="5"/>
        <v>2.9164999999999996</v>
      </c>
      <c r="Q42" s="2">
        <f t="shared" si="4"/>
        <v>9.680199999999997</v>
      </c>
      <c r="R42" s="3">
        <f ca="1" t="shared" si="5"/>
        <v>0</v>
      </c>
      <c r="S42" s="2">
        <f t="shared" si="4"/>
        <v>-17.319</v>
      </c>
      <c r="T42" s="3">
        <f ca="1" t="shared" si="5"/>
        <v>0</v>
      </c>
      <c r="U42" s="2">
        <f t="shared" si="4"/>
        <v>1.9309999999999992</v>
      </c>
    </row>
    <row r="43" spans="2:21" ht="12.75">
      <c r="B43" t="s">
        <v>3</v>
      </c>
      <c r="C43" t="s">
        <v>0</v>
      </c>
      <c r="D43">
        <v>3</v>
      </c>
      <c r="E43">
        <v>6</v>
      </c>
      <c r="F43" t="s">
        <v>28</v>
      </c>
      <c r="G43" t="s">
        <v>29</v>
      </c>
      <c r="J43" s="3">
        <f ca="1" t="shared" si="5"/>
        <v>-1.7498999999999998</v>
      </c>
      <c r="K43" s="2">
        <f t="shared" si="4"/>
        <v>-10.722299999999997</v>
      </c>
      <c r="L43" s="3">
        <f ca="1" t="shared" si="5"/>
        <v>0</v>
      </c>
      <c r="M43" s="2">
        <f t="shared" si="4"/>
        <v>7.638299999999999</v>
      </c>
      <c r="N43" s="3">
        <f ca="1" t="shared" si="5"/>
        <v>0</v>
      </c>
      <c r="O43" s="2">
        <f t="shared" si="4"/>
        <v>7.041899999999999</v>
      </c>
      <c r="P43" s="3">
        <f ca="1" t="shared" si="5"/>
        <v>1.7498999999999998</v>
      </c>
      <c r="Q43" s="2">
        <f t="shared" si="4"/>
        <v>11.430099999999998</v>
      </c>
      <c r="R43" s="3">
        <f ca="1" t="shared" si="5"/>
        <v>0</v>
      </c>
      <c r="S43" s="2">
        <f t="shared" si="4"/>
        <v>-17.319</v>
      </c>
      <c r="T43" s="3">
        <f ca="1" t="shared" si="5"/>
        <v>0</v>
      </c>
      <c r="U43" s="2">
        <f t="shared" si="4"/>
        <v>1.9309999999999992</v>
      </c>
    </row>
    <row r="44" spans="2:21" ht="12.75">
      <c r="B44" t="s">
        <v>3</v>
      </c>
      <c r="C44" t="s">
        <v>1</v>
      </c>
      <c r="D44">
        <v>4</v>
      </c>
      <c r="E44">
        <v>6</v>
      </c>
      <c r="F44" t="s">
        <v>28</v>
      </c>
      <c r="G44" t="s">
        <v>29</v>
      </c>
      <c r="J44" s="3">
        <f ca="1" t="shared" si="5"/>
        <v>0</v>
      </c>
      <c r="K44" s="2">
        <f aca="true" t="shared" si="6" ref="K44:K57">+J44+K43</f>
        <v>-10.722299999999997</v>
      </c>
      <c r="L44" s="3">
        <f ca="1" t="shared" si="5"/>
        <v>-2.3331999999999997</v>
      </c>
      <c r="M44" s="2">
        <f aca="true" t="shared" si="7" ref="M44:M57">+L44+M43</f>
        <v>5.3050999999999995</v>
      </c>
      <c r="N44" s="3">
        <f ca="1" t="shared" si="5"/>
        <v>0</v>
      </c>
      <c r="O44" s="2">
        <f aca="true" t="shared" si="8" ref="O44:O57">+N44+O43</f>
        <v>7.041899999999999</v>
      </c>
      <c r="P44" s="3">
        <f ca="1" t="shared" si="5"/>
        <v>2.3331999999999997</v>
      </c>
      <c r="Q44" s="2">
        <f aca="true" t="shared" si="9" ref="Q44:Q57">+P44+Q43</f>
        <v>13.763299999999997</v>
      </c>
      <c r="R44" s="3">
        <f ca="1" t="shared" si="5"/>
        <v>0</v>
      </c>
      <c r="S44" s="2">
        <f aca="true" t="shared" si="10" ref="S44:S57">+R44+S43</f>
        <v>-17.319</v>
      </c>
      <c r="T44" s="3">
        <f ca="1" t="shared" si="5"/>
        <v>0</v>
      </c>
      <c r="U44" s="2">
        <f aca="true" t="shared" si="11" ref="U44:U57">+T44+U43</f>
        <v>1.9309999999999992</v>
      </c>
    </row>
    <row r="45" spans="2:21" ht="12.75">
      <c r="B45" t="s">
        <v>1</v>
      </c>
      <c r="C45" t="s">
        <v>3</v>
      </c>
      <c r="D45">
        <v>4</v>
      </c>
      <c r="E45">
        <v>1</v>
      </c>
      <c r="F45" t="s">
        <v>28</v>
      </c>
      <c r="G45" t="s">
        <v>29</v>
      </c>
      <c r="J45" s="3">
        <f ca="1" t="shared" si="5"/>
        <v>0</v>
      </c>
      <c r="K45" s="2">
        <f t="shared" si="6"/>
        <v>-10.722299999999997</v>
      </c>
      <c r="L45" s="3">
        <f ca="1" t="shared" si="5"/>
        <v>0.3887999999999998</v>
      </c>
      <c r="M45" s="2">
        <f t="shared" si="7"/>
        <v>5.693899999999999</v>
      </c>
      <c r="N45" s="3">
        <f ca="1" t="shared" si="5"/>
        <v>0</v>
      </c>
      <c r="O45" s="2">
        <f t="shared" si="8"/>
        <v>7.041899999999999</v>
      </c>
      <c r="P45" s="3">
        <f ca="1" t="shared" si="5"/>
        <v>-0.3887999999999998</v>
      </c>
      <c r="Q45" s="2">
        <f t="shared" si="9"/>
        <v>13.374499999999998</v>
      </c>
      <c r="R45" s="3">
        <f ca="1" t="shared" si="5"/>
        <v>0</v>
      </c>
      <c r="S45" s="2">
        <f t="shared" si="10"/>
        <v>-17.319</v>
      </c>
      <c r="T45" s="3">
        <f ca="1" t="shared" si="5"/>
        <v>0</v>
      </c>
      <c r="U45" s="2">
        <f t="shared" si="11"/>
        <v>1.9309999999999992</v>
      </c>
    </row>
    <row r="46" spans="2:21" ht="12.75">
      <c r="B46" t="s">
        <v>1</v>
      </c>
      <c r="C46" t="s">
        <v>0</v>
      </c>
      <c r="D46">
        <v>4</v>
      </c>
      <c r="E46">
        <v>1</v>
      </c>
      <c r="F46" t="s">
        <v>28</v>
      </c>
      <c r="G46" t="s">
        <v>2</v>
      </c>
      <c r="J46" s="3">
        <f ca="1" t="shared" si="5"/>
        <v>3.6112</v>
      </c>
      <c r="K46" s="2">
        <f t="shared" si="6"/>
        <v>-7.111099999999997</v>
      </c>
      <c r="L46" s="3">
        <f ca="1" t="shared" si="5"/>
        <v>-3.6112</v>
      </c>
      <c r="M46" s="2">
        <f t="shared" si="7"/>
        <v>2.082699999999999</v>
      </c>
      <c r="N46" s="3">
        <f ca="1" t="shared" si="5"/>
        <v>0</v>
      </c>
      <c r="O46" s="2">
        <f t="shared" si="8"/>
        <v>7.041899999999999</v>
      </c>
      <c r="P46" s="3">
        <f ca="1" t="shared" si="5"/>
        <v>0</v>
      </c>
      <c r="Q46" s="2">
        <f t="shared" si="9"/>
        <v>13.374499999999998</v>
      </c>
      <c r="R46" s="3">
        <f ca="1" t="shared" si="5"/>
        <v>0</v>
      </c>
      <c r="S46" s="2">
        <f t="shared" si="10"/>
        <v>-17.319</v>
      </c>
      <c r="T46" s="3">
        <f ca="1" t="shared" si="5"/>
        <v>0</v>
      </c>
      <c r="U46" s="2">
        <f t="shared" si="11"/>
        <v>1.9309999999999992</v>
      </c>
    </row>
    <row r="47" spans="2:21" ht="12.75">
      <c r="B47" t="s">
        <v>1</v>
      </c>
      <c r="C47" t="s">
        <v>2</v>
      </c>
      <c r="D47">
        <v>2</v>
      </c>
      <c r="E47">
        <v>1</v>
      </c>
      <c r="F47" t="s">
        <v>28</v>
      </c>
      <c r="G47" t="s">
        <v>29</v>
      </c>
      <c r="J47" s="3">
        <f ca="1" t="shared" si="5"/>
        <v>0</v>
      </c>
      <c r="K47" s="2">
        <f t="shared" si="6"/>
        <v>-7.111099999999997</v>
      </c>
      <c r="L47" s="3">
        <f ca="1" t="shared" si="5"/>
        <v>0.1943999999999999</v>
      </c>
      <c r="M47" s="2">
        <f t="shared" si="7"/>
        <v>2.277099999999999</v>
      </c>
      <c r="N47" s="3">
        <f ca="1" t="shared" si="5"/>
        <v>-0.1943999999999999</v>
      </c>
      <c r="O47" s="2">
        <f t="shared" si="8"/>
        <v>6.847499999999999</v>
      </c>
      <c r="P47" s="3">
        <f ca="1" t="shared" si="5"/>
        <v>0</v>
      </c>
      <c r="Q47" s="2">
        <f t="shared" si="9"/>
        <v>13.374499999999998</v>
      </c>
      <c r="R47" s="3">
        <f ca="1" t="shared" si="5"/>
        <v>0</v>
      </c>
      <c r="S47" s="2">
        <f t="shared" si="10"/>
        <v>-17.319</v>
      </c>
      <c r="T47" s="3">
        <f ca="1" t="shared" si="5"/>
        <v>0</v>
      </c>
      <c r="U47" s="2">
        <f t="shared" si="11"/>
        <v>1.9309999999999992</v>
      </c>
    </row>
    <row r="48" spans="2:21" ht="12.75">
      <c r="B48" t="s">
        <v>4</v>
      </c>
      <c r="C48" t="s">
        <v>0</v>
      </c>
      <c r="D48">
        <v>4</v>
      </c>
      <c r="E48">
        <v>3</v>
      </c>
      <c r="F48" t="s">
        <v>28</v>
      </c>
      <c r="G48" t="s">
        <v>29</v>
      </c>
      <c r="J48" s="3">
        <f ca="1" t="shared" si="5"/>
        <v>-1.1667999999999998</v>
      </c>
      <c r="K48" s="2">
        <f t="shared" si="6"/>
        <v>-8.277899999999997</v>
      </c>
      <c r="L48" s="3">
        <f ca="1" t="shared" si="5"/>
        <v>0</v>
      </c>
      <c r="M48" s="2">
        <f t="shared" si="7"/>
        <v>2.277099999999999</v>
      </c>
      <c r="N48" s="3">
        <f ca="1" t="shared" si="5"/>
        <v>0</v>
      </c>
      <c r="O48" s="2">
        <f t="shared" si="8"/>
        <v>6.847499999999999</v>
      </c>
      <c r="P48" s="3">
        <f ca="1" t="shared" si="5"/>
        <v>0</v>
      </c>
      <c r="Q48" s="2">
        <f t="shared" si="9"/>
        <v>13.374499999999998</v>
      </c>
      <c r="R48" s="3">
        <f ca="1" t="shared" si="5"/>
        <v>1.1667999999999998</v>
      </c>
      <c r="S48" s="2">
        <f t="shared" si="10"/>
        <v>-16.1522</v>
      </c>
      <c r="T48" s="3">
        <f ca="1" t="shared" si="5"/>
        <v>0</v>
      </c>
      <c r="U48" s="2">
        <f t="shared" si="11"/>
        <v>1.9309999999999992</v>
      </c>
    </row>
    <row r="49" spans="2:21" ht="12.75">
      <c r="B49" t="s">
        <v>4</v>
      </c>
      <c r="C49" t="s">
        <v>1</v>
      </c>
      <c r="D49">
        <v>7</v>
      </c>
      <c r="E49">
        <v>3</v>
      </c>
      <c r="F49" t="s">
        <v>28</v>
      </c>
      <c r="G49" t="s">
        <v>29</v>
      </c>
      <c r="J49" s="3">
        <f ca="1" t="shared" si="5"/>
        <v>0</v>
      </c>
      <c r="K49" s="2">
        <f t="shared" si="6"/>
        <v>-8.277899999999997</v>
      </c>
      <c r="L49" s="3">
        <f ca="1" t="shared" si="5"/>
        <v>-2.0418999999999996</v>
      </c>
      <c r="M49" s="2">
        <f t="shared" si="7"/>
        <v>0.2351999999999994</v>
      </c>
      <c r="N49" s="3">
        <f ca="1" t="shared" si="5"/>
        <v>0</v>
      </c>
      <c r="O49" s="2">
        <f t="shared" si="8"/>
        <v>6.847499999999999</v>
      </c>
      <c r="P49" s="3">
        <f ca="1" t="shared" si="5"/>
        <v>0</v>
      </c>
      <c r="Q49" s="2">
        <f t="shared" si="9"/>
        <v>13.374499999999998</v>
      </c>
      <c r="R49" s="3">
        <f ca="1" t="shared" si="5"/>
        <v>2.0418999999999996</v>
      </c>
      <c r="S49" s="2">
        <f t="shared" si="10"/>
        <v>-14.1103</v>
      </c>
      <c r="T49" s="3">
        <f ca="1" t="shared" si="5"/>
        <v>0</v>
      </c>
      <c r="U49" s="2">
        <f t="shared" si="11"/>
        <v>1.9309999999999992</v>
      </c>
    </row>
    <row r="50" spans="2:21" ht="12.75">
      <c r="B50" t="s">
        <v>4</v>
      </c>
      <c r="C50" t="s">
        <v>3</v>
      </c>
      <c r="D50">
        <v>2</v>
      </c>
      <c r="E50">
        <v>3</v>
      </c>
      <c r="F50" t="s">
        <v>28</v>
      </c>
      <c r="G50" t="s">
        <v>2</v>
      </c>
      <c r="J50" s="3">
        <f ca="1" t="shared" si="5"/>
        <v>0</v>
      </c>
      <c r="K50" s="2">
        <f t="shared" si="6"/>
        <v>-8.277899999999997</v>
      </c>
      <c r="L50" s="3">
        <f ca="1" t="shared" si="5"/>
        <v>0</v>
      </c>
      <c r="M50" s="2">
        <f t="shared" si="7"/>
        <v>0.2351999999999994</v>
      </c>
      <c r="N50" s="3">
        <f ca="1" t="shared" si="5"/>
        <v>0</v>
      </c>
      <c r="O50" s="2">
        <f t="shared" si="8"/>
        <v>6.847499999999999</v>
      </c>
      <c r="P50" s="3">
        <f ca="1" t="shared" si="5"/>
        <v>1.4166</v>
      </c>
      <c r="Q50" s="2">
        <f t="shared" si="9"/>
        <v>14.791099999999998</v>
      </c>
      <c r="R50" s="3">
        <f ca="1" t="shared" si="5"/>
        <v>-1.4166</v>
      </c>
      <c r="S50" s="2">
        <f t="shared" si="10"/>
        <v>-15.526900000000001</v>
      </c>
      <c r="T50" s="3">
        <f ca="1" t="shared" si="5"/>
        <v>0</v>
      </c>
      <c r="U50" s="2">
        <f t="shared" si="11"/>
        <v>1.9309999999999992</v>
      </c>
    </row>
    <row r="51" spans="2:21" ht="12.75">
      <c r="B51" t="s">
        <v>4</v>
      </c>
      <c r="C51" t="s">
        <v>3</v>
      </c>
      <c r="D51">
        <v>2</v>
      </c>
      <c r="E51">
        <v>3</v>
      </c>
      <c r="F51" t="s">
        <v>28</v>
      </c>
      <c r="G51" t="s">
        <v>29</v>
      </c>
      <c r="J51" s="3">
        <f ca="1" t="shared" si="5"/>
        <v>0</v>
      </c>
      <c r="K51" s="2">
        <f t="shared" si="6"/>
        <v>-8.277899999999997</v>
      </c>
      <c r="L51" s="3">
        <f ca="1" t="shared" si="5"/>
        <v>0</v>
      </c>
      <c r="M51" s="2">
        <f t="shared" si="7"/>
        <v>0.2351999999999994</v>
      </c>
      <c r="N51" s="3">
        <f ca="1" t="shared" si="5"/>
        <v>0</v>
      </c>
      <c r="O51" s="2">
        <f t="shared" si="8"/>
        <v>6.847499999999999</v>
      </c>
      <c r="P51" s="3">
        <f ca="1" t="shared" si="5"/>
        <v>-0.5833999999999999</v>
      </c>
      <c r="Q51" s="2">
        <f t="shared" si="9"/>
        <v>14.207699999999999</v>
      </c>
      <c r="R51" s="3">
        <f ca="1" t="shared" si="5"/>
        <v>0.5833999999999999</v>
      </c>
      <c r="S51" s="2">
        <f t="shared" si="10"/>
        <v>-14.943500000000002</v>
      </c>
      <c r="T51" s="3">
        <f ca="1" t="shared" si="5"/>
        <v>0</v>
      </c>
      <c r="U51" s="2">
        <f t="shared" si="11"/>
        <v>1.9309999999999992</v>
      </c>
    </row>
    <row r="52" spans="2:21" ht="12.75">
      <c r="B52" t="s">
        <v>4</v>
      </c>
      <c r="C52" t="s">
        <v>5</v>
      </c>
      <c r="D52">
        <v>1</v>
      </c>
      <c r="E52">
        <v>3</v>
      </c>
      <c r="F52" t="s">
        <v>28</v>
      </c>
      <c r="G52" t="s">
        <v>29</v>
      </c>
      <c r="J52" s="3">
        <f ca="1" t="shared" si="5"/>
        <v>0</v>
      </c>
      <c r="K52" s="2">
        <f t="shared" si="6"/>
        <v>-8.277899999999997</v>
      </c>
      <c r="L52" s="3">
        <f ca="1" t="shared" si="5"/>
        <v>0</v>
      </c>
      <c r="M52" s="2">
        <f t="shared" si="7"/>
        <v>0.2351999999999994</v>
      </c>
      <c r="N52" s="3">
        <f ca="1" t="shared" si="5"/>
        <v>0</v>
      </c>
      <c r="O52" s="2">
        <f t="shared" si="8"/>
        <v>6.847499999999999</v>
      </c>
      <c r="P52" s="3">
        <f ca="1" t="shared" si="5"/>
        <v>0</v>
      </c>
      <c r="Q52" s="2">
        <f t="shared" si="9"/>
        <v>14.207699999999999</v>
      </c>
      <c r="R52" s="3">
        <f ca="1" t="shared" si="5"/>
        <v>0.29169999999999996</v>
      </c>
      <c r="S52" s="2">
        <f t="shared" si="10"/>
        <v>-14.651800000000001</v>
      </c>
      <c r="T52" s="3">
        <f ca="1" t="shared" si="5"/>
        <v>-0.29169999999999996</v>
      </c>
      <c r="U52" s="2">
        <f t="shared" si="11"/>
        <v>1.639299999999999</v>
      </c>
    </row>
    <row r="53" spans="2:21" ht="12.75">
      <c r="B53" t="s">
        <v>4</v>
      </c>
      <c r="C53" t="s">
        <v>5</v>
      </c>
      <c r="D53">
        <v>1</v>
      </c>
      <c r="E53">
        <v>3</v>
      </c>
      <c r="F53" t="s">
        <v>28</v>
      </c>
      <c r="G53" t="s">
        <v>29</v>
      </c>
      <c r="J53" s="3">
        <f ca="1" t="shared" si="5"/>
        <v>0</v>
      </c>
      <c r="K53" s="2">
        <f t="shared" si="6"/>
        <v>-8.277899999999997</v>
      </c>
      <c r="L53" s="3">
        <f ca="1" t="shared" si="5"/>
        <v>0</v>
      </c>
      <c r="M53" s="2">
        <f t="shared" si="7"/>
        <v>0.2351999999999994</v>
      </c>
      <c r="N53" s="3">
        <f ca="1" t="shared" si="5"/>
        <v>0</v>
      </c>
      <c r="O53" s="2">
        <f t="shared" si="8"/>
        <v>6.847499999999999</v>
      </c>
      <c r="P53" s="3">
        <f ca="1" t="shared" si="5"/>
        <v>0</v>
      </c>
      <c r="Q53" s="2">
        <f t="shared" si="9"/>
        <v>14.207699999999999</v>
      </c>
      <c r="R53" s="3">
        <f ca="1" t="shared" si="5"/>
        <v>0.29169999999999996</v>
      </c>
      <c r="S53" s="2">
        <f t="shared" si="10"/>
        <v>-14.360100000000001</v>
      </c>
      <c r="T53" s="3">
        <f ca="1" t="shared" si="5"/>
        <v>-0.29169999999999996</v>
      </c>
      <c r="U53" s="2">
        <f t="shared" si="11"/>
        <v>1.347599999999999</v>
      </c>
    </row>
    <row r="54" spans="2:21" ht="12.75">
      <c r="B54" t="s">
        <v>3</v>
      </c>
      <c r="C54" t="s">
        <v>0</v>
      </c>
      <c r="D54">
        <v>5</v>
      </c>
      <c r="E54">
        <v>4</v>
      </c>
      <c r="F54" t="s">
        <v>28</v>
      </c>
      <c r="G54" t="s">
        <v>29</v>
      </c>
      <c r="J54" s="3">
        <f ca="1" t="shared" si="5"/>
        <v>-1.9445000000000001</v>
      </c>
      <c r="K54" s="2">
        <f t="shared" si="6"/>
        <v>-10.222399999999997</v>
      </c>
      <c r="L54" s="3">
        <f ca="1" t="shared" si="5"/>
        <v>0</v>
      </c>
      <c r="M54" s="2">
        <f t="shared" si="7"/>
        <v>0.2351999999999994</v>
      </c>
      <c r="N54" s="3">
        <f ca="1" t="shared" si="5"/>
        <v>0</v>
      </c>
      <c r="O54" s="2">
        <f t="shared" si="8"/>
        <v>6.847499999999999</v>
      </c>
      <c r="P54" s="3">
        <f ca="1" t="shared" si="5"/>
        <v>1.9445000000000001</v>
      </c>
      <c r="Q54" s="2">
        <f t="shared" si="9"/>
        <v>16.1522</v>
      </c>
      <c r="R54" s="3">
        <f ca="1" t="shared" si="5"/>
        <v>0</v>
      </c>
      <c r="S54" s="2">
        <f t="shared" si="10"/>
        <v>-14.360100000000001</v>
      </c>
      <c r="T54" s="3">
        <f ca="1" t="shared" si="5"/>
        <v>0</v>
      </c>
      <c r="U54" s="2">
        <f t="shared" si="11"/>
        <v>1.347599999999999</v>
      </c>
    </row>
    <row r="55" spans="2:21" ht="12.75">
      <c r="B55" t="s">
        <v>3</v>
      </c>
      <c r="C55" t="s">
        <v>0</v>
      </c>
      <c r="D55">
        <v>6</v>
      </c>
      <c r="E55">
        <v>4</v>
      </c>
      <c r="F55" t="s">
        <v>28</v>
      </c>
      <c r="G55" t="s">
        <v>29</v>
      </c>
      <c r="J55" s="3">
        <f ca="1" t="shared" si="5"/>
        <v>-2.3334</v>
      </c>
      <c r="K55" s="2">
        <f t="shared" si="6"/>
        <v>-12.555799999999998</v>
      </c>
      <c r="L55" s="3">
        <f ca="1" t="shared" si="5"/>
        <v>0</v>
      </c>
      <c r="M55" s="2">
        <f t="shared" si="7"/>
        <v>0.2351999999999994</v>
      </c>
      <c r="N55" s="3">
        <f ca="1" t="shared" si="5"/>
        <v>0</v>
      </c>
      <c r="O55" s="2">
        <f t="shared" si="8"/>
        <v>6.847499999999999</v>
      </c>
      <c r="P55" s="3">
        <f ca="1" t="shared" si="5"/>
        <v>2.3334</v>
      </c>
      <c r="Q55" s="2">
        <f t="shared" si="9"/>
        <v>18.4856</v>
      </c>
      <c r="R55" s="3">
        <f ca="1" t="shared" si="5"/>
        <v>0</v>
      </c>
      <c r="S55" s="2">
        <f t="shared" si="10"/>
        <v>-14.360100000000001</v>
      </c>
      <c r="T55" s="3">
        <f ca="1" t="shared" si="5"/>
        <v>0</v>
      </c>
      <c r="U55" s="2">
        <f t="shared" si="11"/>
        <v>1.347599999999999</v>
      </c>
    </row>
    <row r="56" spans="2:21" ht="12.75">
      <c r="B56" t="s">
        <v>3</v>
      </c>
      <c r="C56" t="s">
        <v>0</v>
      </c>
      <c r="D56">
        <v>5</v>
      </c>
      <c r="E56">
        <v>4</v>
      </c>
      <c r="F56" t="s">
        <v>28</v>
      </c>
      <c r="G56" t="s">
        <v>2</v>
      </c>
      <c r="J56" s="3">
        <f ca="1" t="shared" si="5"/>
        <v>3.0555</v>
      </c>
      <c r="K56" s="2">
        <f t="shared" si="6"/>
        <v>-9.500299999999998</v>
      </c>
      <c r="L56" s="3">
        <f ca="1" t="shared" si="5"/>
        <v>0</v>
      </c>
      <c r="M56" s="2">
        <f t="shared" si="7"/>
        <v>0.2351999999999994</v>
      </c>
      <c r="N56" s="3">
        <f ca="1" t="shared" si="5"/>
        <v>0</v>
      </c>
      <c r="O56" s="2">
        <f t="shared" si="8"/>
        <v>6.847499999999999</v>
      </c>
      <c r="P56" s="3">
        <f ca="1" t="shared" si="5"/>
        <v>-3.0555</v>
      </c>
      <c r="Q56" s="2">
        <f t="shared" si="9"/>
        <v>15.430100000000001</v>
      </c>
      <c r="R56" s="3">
        <f ca="1" t="shared" si="5"/>
        <v>0</v>
      </c>
      <c r="S56" s="2">
        <f t="shared" si="10"/>
        <v>-14.360100000000001</v>
      </c>
      <c r="T56" s="3">
        <f ca="1" t="shared" si="5"/>
        <v>0</v>
      </c>
      <c r="U56" s="2">
        <f t="shared" si="11"/>
        <v>1.347599999999999</v>
      </c>
    </row>
    <row r="57" spans="2:21" ht="12.75">
      <c r="B57" t="s">
        <v>3</v>
      </c>
      <c r="C57" t="s">
        <v>5</v>
      </c>
      <c r="D57">
        <v>4</v>
      </c>
      <c r="E57">
        <v>4</v>
      </c>
      <c r="F57" t="s">
        <v>28</v>
      </c>
      <c r="G57" t="s">
        <v>29</v>
      </c>
      <c r="J57" s="3">
        <f ca="1" t="shared" si="5"/>
        <v>0</v>
      </c>
      <c r="K57" s="2">
        <f t="shared" si="6"/>
        <v>-9.500299999999998</v>
      </c>
      <c r="L57" s="3">
        <f ca="1" t="shared" si="5"/>
        <v>0</v>
      </c>
      <c r="M57" s="2">
        <f t="shared" si="7"/>
        <v>0.2351999999999994</v>
      </c>
      <c r="N57" s="3">
        <f ca="1" t="shared" si="5"/>
        <v>0</v>
      </c>
      <c r="O57" s="2">
        <f t="shared" si="8"/>
        <v>6.847499999999999</v>
      </c>
      <c r="P57" s="3">
        <f ca="1" t="shared" si="5"/>
        <v>1.5556</v>
      </c>
      <c r="Q57" s="2">
        <f t="shared" si="9"/>
        <v>16.9857</v>
      </c>
      <c r="R57" s="3">
        <f ca="1" t="shared" si="5"/>
        <v>0</v>
      </c>
      <c r="S57" s="2">
        <f t="shared" si="10"/>
        <v>-14.360100000000001</v>
      </c>
      <c r="T57" s="3">
        <f ca="1" t="shared" si="5"/>
        <v>-1.5556</v>
      </c>
      <c r="U57" s="2">
        <f t="shared" si="11"/>
        <v>-0.20800000000000107</v>
      </c>
    </row>
    <row r="58" spans="2:21" ht="12.75">
      <c r="B58" t="s">
        <v>3</v>
      </c>
      <c r="C58" t="s">
        <v>0</v>
      </c>
      <c r="D58">
        <v>2</v>
      </c>
      <c r="E58">
        <v>4</v>
      </c>
      <c r="F58" t="s">
        <v>28</v>
      </c>
      <c r="G58" t="s">
        <v>29</v>
      </c>
      <c r="J58" s="3">
        <f ca="1" t="shared" si="5"/>
        <v>-0.7778</v>
      </c>
      <c r="K58" s="2">
        <f aca="true" t="shared" si="12" ref="K58:K121">+J58+K57</f>
        <v>-10.278099999999998</v>
      </c>
      <c r="L58" s="3">
        <f ca="1" t="shared" si="5"/>
        <v>0</v>
      </c>
      <c r="M58" s="2">
        <f aca="true" t="shared" si="13" ref="M58:M121">+L58+M57</f>
        <v>0.2351999999999994</v>
      </c>
      <c r="N58" s="3">
        <f ca="1" t="shared" si="5"/>
        <v>0</v>
      </c>
      <c r="O58" s="2">
        <f aca="true" t="shared" si="14" ref="O58:O121">+N58+O57</f>
        <v>6.847499999999999</v>
      </c>
      <c r="P58" s="3">
        <f ca="1" t="shared" si="5"/>
        <v>0.7778</v>
      </c>
      <c r="Q58" s="2">
        <f aca="true" t="shared" si="15" ref="Q58:Q121">+P58+Q57</f>
        <v>17.7635</v>
      </c>
      <c r="R58" s="3">
        <f ca="1" t="shared" si="5"/>
        <v>0</v>
      </c>
      <c r="S58" s="2">
        <f aca="true" t="shared" si="16" ref="S58:S121">+R58+S57</f>
        <v>-14.360100000000001</v>
      </c>
      <c r="T58" s="3">
        <f ca="1" t="shared" si="5"/>
        <v>0</v>
      </c>
      <c r="U58" s="2">
        <f aca="true" t="shared" si="17" ref="U58:U121">+T58+U57</f>
        <v>-0.20800000000000107</v>
      </c>
    </row>
    <row r="59" spans="2:21" ht="12.75">
      <c r="B59" t="s">
        <v>5</v>
      </c>
      <c r="C59" t="s">
        <v>0</v>
      </c>
      <c r="D59">
        <v>4</v>
      </c>
      <c r="E59">
        <v>5</v>
      </c>
      <c r="F59" t="s">
        <v>28</v>
      </c>
      <c r="G59" t="s">
        <v>2</v>
      </c>
      <c r="J59" s="3">
        <f aca="true" ca="1" t="shared" si="18" ref="J59:J90">IF($B59=J$9,IF($G59="w",IF($F59="n",+$D59*INDIRECT(REPLACE($L$7,2,1,$E59)),+$D59*INDIRECT(REPLACE($P$7,2,1,$E59))),IF($F59="n",+$D59*INDIRECT(REPLACE($K$7,2,1,$E59)),+$D59*INDIRECT(REPLACE($O$7,2,1,$E59)))),IF($C59=J$9,IF($G59="w",IF($F59="n",-$D59*INDIRECT(REPLACE($L$7,2,1,$E59)),-$D59*INDIRECT(REPLACE($P$7,2,1,$E59))),IF($F59="n",-$D59*INDIRECT(REPLACE($K$7,2,1,$E59)),-$D59*INDIRECT(REPLACE($O$7,2,1,$E59)))),0))</f>
        <v>2.0556</v>
      </c>
      <c r="K59" s="2">
        <f t="shared" si="12"/>
        <v>-8.222499999999998</v>
      </c>
      <c r="L59" s="3">
        <f aca="true" ca="1" t="shared" si="19" ref="L59:L75">IF($B59=L$9,IF($G59="w",IF($F59="n",+$D59*INDIRECT(REPLACE($L$7,2,1,$E59)),+$D59*INDIRECT(REPLACE($P$7,2,1,$E59))),IF($F59="n",+$D59*INDIRECT(REPLACE($K$7,2,1,$E59)),+$D59*INDIRECT(REPLACE($O$7,2,1,$E59)))),IF($C59=L$9,IF($G59="w",IF($F59="n",-$D59*INDIRECT(REPLACE($L$7,2,1,$E59)),-$D59*INDIRECT(REPLACE($P$7,2,1,$E59))),IF($F59="n",-$D59*INDIRECT(REPLACE($K$7,2,1,$E59)),-$D59*INDIRECT(REPLACE($O$7,2,1,$E59)))),0))</f>
        <v>0</v>
      </c>
      <c r="M59" s="2">
        <f t="shared" si="13"/>
        <v>0.2351999999999994</v>
      </c>
      <c r="N59" s="3">
        <f aca="true" ca="1" t="shared" si="20" ref="N59:N90">IF($B59=N$9,IF($G59="w",IF($F59="n",+$D59*INDIRECT(REPLACE($L$7,2,1,$E59)),+$D59*INDIRECT(REPLACE($P$7,2,1,$E59))),IF($F59="n",+$D59*INDIRECT(REPLACE($K$7,2,1,$E59)),+$D59*INDIRECT(REPLACE($O$7,2,1,$E59)))),IF($C59=N$9,IF($G59="w",IF($F59="n",-$D59*INDIRECT(REPLACE($L$7,2,1,$E59)),-$D59*INDIRECT(REPLACE($P$7,2,1,$E59))),IF($F59="n",-$D59*INDIRECT(REPLACE($K$7,2,1,$E59)),-$D59*INDIRECT(REPLACE($O$7,2,1,$E59)))),0))</f>
        <v>0</v>
      </c>
      <c r="O59" s="2">
        <f t="shared" si="14"/>
        <v>6.847499999999999</v>
      </c>
      <c r="P59" s="3">
        <f aca="true" ca="1" t="shared" si="21" ref="P59:P90">IF($B59=P$9,IF($G59="w",IF($F59="n",+$D59*INDIRECT(REPLACE($L$7,2,1,$E59)),+$D59*INDIRECT(REPLACE($P$7,2,1,$E59))),IF($F59="n",+$D59*INDIRECT(REPLACE($K$7,2,1,$E59)),+$D59*INDIRECT(REPLACE($O$7,2,1,$E59)))),IF($C59=P$9,IF($G59="w",IF($F59="n",-$D59*INDIRECT(REPLACE($L$7,2,1,$E59)),-$D59*INDIRECT(REPLACE($P$7,2,1,$E59))),IF($F59="n",-$D59*INDIRECT(REPLACE($K$7,2,1,$E59)),-$D59*INDIRECT(REPLACE($O$7,2,1,$E59)))),0))</f>
        <v>0</v>
      </c>
      <c r="Q59" s="2">
        <f t="shared" si="15"/>
        <v>17.7635</v>
      </c>
      <c r="R59" s="3">
        <f aca="true" ca="1" t="shared" si="22" ref="R59:R90">IF($B59=R$9,IF($G59="w",IF($F59="n",+$D59*INDIRECT(REPLACE($L$7,2,1,$E59)),+$D59*INDIRECT(REPLACE($P$7,2,1,$E59))),IF($F59="n",+$D59*INDIRECT(REPLACE($K$7,2,1,$E59)),+$D59*INDIRECT(REPLACE($O$7,2,1,$E59)))),IF($C59=R$9,IF($G59="w",IF($F59="n",-$D59*INDIRECT(REPLACE($L$7,2,1,$E59)),-$D59*INDIRECT(REPLACE($P$7,2,1,$E59))),IF($F59="n",-$D59*INDIRECT(REPLACE($K$7,2,1,$E59)),-$D59*INDIRECT(REPLACE($O$7,2,1,$E59)))),0))</f>
        <v>0</v>
      </c>
      <c r="S59" s="2">
        <f t="shared" si="16"/>
        <v>-14.360100000000001</v>
      </c>
      <c r="T59" s="3">
        <f aca="true" ca="1" t="shared" si="23" ref="T59:T75">IF($B59=T$9,IF($G59="w",IF($F59="n",+$D59*INDIRECT(REPLACE($L$7,2,1,$E59)),+$D59*INDIRECT(REPLACE($P$7,2,1,$E59))),IF($F59="n",+$D59*INDIRECT(REPLACE($K$7,2,1,$E59)),+$D59*INDIRECT(REPLACE($O$7,2,1,$E59)))),IF($C59=T$9,IF($G59="w",IF($F59="n",-$D59*INDIRECT(REPLACE($L$7,2,1,$E59)),-$D59*INDIRECT(REPLACE($P$7,2,1,$E59))),IF($F59="n",-$D59*INDIRECT(REPLACE($K$7,2,1,$E59)),-$D59*INDIRECT(REPLACE($O$7,2,1,$E59)))),0))</f>
        <v>-2.0556</v>
      </c>
      <c r="U59" s="2">
        <f t="shared" si="17"/>
        <v>-2.263600000000001</v>
      </c>
    </row>
    <row r="60" spans="2:21" ht="12.75">
      <c r="B60" t="s">
        <v>5</v>
      </c>
      <c r="C60" t="s">
        <v>0</v>
      </c>
      <c r="D60">
        <v>4</v>
      </c>
      <c r="E60">
        <v>5</v>
      </c>
      <c r="F60" t="s">
        <v>28</v>
      </c>
      <c r="G60" t="s">
        <v>2</v>
      </c>
      <c r="J60" s="3">
        <f ca="1" t="shared" si="18"/>
        <v>2.0556</v>
      </c>
      <c r="K60" s="2">
        <f t="shared" si="12"/>
        <v>-6.166899999999998</v>
      </c>
      <c r="L60" s="3">
        <f ca="1" t="shared" si="19"/>
        <v>0</v>
      </c>
      <c r="M60" s="2">
        <f t="shared" si="13"/>
        <v>0.2351999999999994</v>
      </c>
      <c r="N60" s="3">
        <f ca="1" t="shared" si="20"/>
        <v>0</v>
      </c>
      <c r="O60" s="2">
        <f t="shared" si="14"/>
        <v>6.847499999999999</v>
      </c>
      <c r="P60" s="3">
        <f ca="1" t="shared" si="21"/>
        <v>0</v>
      </c>
      <c r="Q60" s="2">
        <f t="shared" si="15"/>
        <v>17.7635</v>
      </c>
      <c r="R60" s="3">
        <f ca="1" t="shared" si="22"/>
        <v>0</v>
      </c>
      <c r="S60" s="2">
        <f t="shared" si="16"/>
        <v>-14.360100000000001</v>
      </c>
      <c r="T60" s="3">
        <f ca="1" t="shared" si="23"/>
        <v>-2.0556</v>
      </c>
      <c r="U60" s="2">
        <f t="shared" si="17"/>
        <v>-4.319200000000001</v>
      </c>
    </row>
    <row r="61" spans="2:21" ht="12.75">
      <c r="B61" t="s">
        <v>5</v>
      </c>
      <c r="C61" t="s">
        <v>3</v>
      </c>
      <c r="D61">
        <v>4</v>
      </c>
      <c r="E61">
        <v>5</v>
      </c>
      <c r="F61" t="s">
        <v>28</v>
      </c>
      <c r="G61" t="s">
        <v>2</v>
      </c>
      <c r="J61" s="3">
        <f ca="1" t="shared" si="18"/>
        <v>0</v>
      </c>
      <c r="K61" s="2">
        <f t="shared" si="12"/>
        <v>-6.166899999999998</v>
      </c>
      <c r="L61" s="3">
        <f ca="1" t="shared" si="19"/>
        <v>0</v>
      </c>
      <c r="M61" s="2">
        <f t="shared" si="13"/>
        <v>0.2351999999999994</v>
      </c>
      <c r="N61" s="3">
        <f ca="1" t="shared" si="20"/>
        <v>0</v>
      </c>
      <c r="O61" s="2">
        <f t="shared" si="14"/>
        <v>6.847499999999999</v>
      </c>
      <c r="P61" s="3">
        <f ca="1" t="shared" si="21"/>
        <v>2.0556</v>
      </c>
      <c r="Q61" s="2">
        <f t="shared" si="15"/>
        <v>19.8191</v>
      </c>
      <c r="R61" s="3">
        <f ca="1" t="shared" si="22"/>
        <v>0</v>
      </c>
      <c r="S61" s="2">
        <f t="shared" si="16"/>
        <v>-14.360100000000001</v>
      </c>
      <c r="T61" s="3">
        <f ca="1" t="shared" si="23"/>
        <v>-2.0556</v>
      </c>
      <c r="U61" s="2">
        <f t="shared" si="17"/>
        <v>-6.374800000000001</v>
      </c>
    </row>
    <row r="62" spans="2:21" ht="12.75">
      <c r="B62" t="s">
        <v>5</v>
      </c>
      <c r="C62" t="s">
        <v>3</v>
      </c>
      <c r="D62">
        <v>4</v>
      </c>
      <c r="E62">
        <v>5</v>
      </c>
      <c r="F62" t="s">
        <v>28</v>
      </c>
      <c r="G62" t="s">
        <v>29</v>
      </c>
      <c r="J62" s="3">
        <f ca="1" t="shared" si="18"/>
        <v>0</v>
      </c>
      <c r="K62" s="2">
        <f t="shared" si="12"/>
        <v>-6.166899999999998</v>
      </c>
      <c r="L62" s="3">
        <f ca="1" t="shared" si="19"/>
        <v>0</v>
      </c>
      <c r="M62" s="2">
        <f t="shared" si="13"/>
        <v>0.2351999999999994</v>
      </c>
      <c r="N62" s="3">
        <f ca="1" t="shared" si="20"/>
        <v>0</v>
      </c>
      <c r="O62" s="2">
        <f t="shared" si="14"/>
        <v>6.847499999999999</v>
      </c>
      <c r="P62" s="3">
        <f ca="1" t="shared" si="21"/>
        <v>-1.9444</v>
      </c>
      <c r="Q62" s="2">
        <f t="shared" si="15"/>
        <v>17.874699999999997</v>
      </c>
      <c r="R62" s="3">
        <f ca="1" t="shared" si="22"/>
        <v>0</v>
      </c>
      <c r="S62" s="2">
        <f t="shared" si="16"/>
        <v>-14.360100000000001</v>
      </c>
      <c r="T62" s="3">
        <f ca="1" t="shared" si="23"/>
        <v>1.9444</v>
      </c>
      <c r="U62" s="2">
        <f t="shared" si="17"/>
        <v>-4.4304000000000014</v>
      </c>
    </row>
    <row r="63" spans="2:21" ht="12.75">
      <c r="B63" t="s">
        <v>5</v>
      </c>
      <c r="C63" t="s">
        <v>2</v>
      </c>
      <c r="D63">
        <v>4</v>
      </c>
      <c r="E63">
        <v>5</v>
      </c>
      <c r="F63" t="s">
        <v>28</v>
      </c>
      <c r="G63" t="s">
        <v>29</v>
      </c>
      <c r="J63" s="3">
        <f ca="1" t="shared" si="18"/>
        <v>0</v>
      </c>
      <c r="K63" s="2">
        <f t="shared" si="12"/>
        <v>-6.166899999999998</v>
      </c>
      <c r="L63" s="3">
        <f ca="1" t="shared" si="19"/>
        <v>0</v>
      </c>
      <c r="M63" s="2">
        <f t="shared" si="13"/>
        <v>0.2351999999999994</v>
      </c>
      <c r="N63" s="3">
        <f ca="1" t="shared" si="20"/>
        <v>-1.9444</v>
      </c>
      <c r="O63" s="2">
        <f t="shared" si="14"/>
        <v>4.903099999999999</v>
      </c>
      <c r="P63" s="3">
        <f ca="1" t="shared" si="21"/>
        <v>0</v>
      </c>
      <c r="Q63" s="2">
        <f t="shared" si="15"/>
        <v>17.874699999999997</v>
      </c>
      <c r="R63" s="3">
        <f ca="1" t="shared" si="22"/>
        <v>0</v>
      </c>
      <c r="S63" s="2">
        <f t="shared" si="16"/>
        <v>-14.360100000000001</v>
      </c>
      <c r="T63" s="3">
        <f ca="1" t="shared" si="23"/>
        <v>1.9444</v>
      </c>
      <c r="U63" s="2">
        <f t="shared" si="17"/>
        <v>-2.4860000000000015</v>
      </c>
    </row>
    <row r="64" spans="2:21" ht="12.75">
      <c r="B64" t="s">
        <v>5</v>
      </c>
      <c r="C64" t="s">
        <v>3</v>
      </c>
      <c r="D64">
        <v>8</v>
      </c>
      <c r="E64">
        <v>5</v>
      </c>
      <c r="F64" t="s">
        <v>28</v>
      </c>
      <c r="G64" t="s">
        <v>29</v>
      </c>
      <c r="J64" s="3">
        <f ca="1" t="shared" si="18"/>
        <v>0</v>
      </c>
      <c r="K64" s="2">
        <f t="shared" si="12"/>
        <v>-6.166899999999998</v>
      </c>
      <c r="L64" s="3">
        <f ca="1" t="shared" si="19"/>
        <v>0</v>
      </c>
      <c r="M64" s="2">
        <f t="shared" si="13"/>
        <v>0.2351999999999994</v>
      </c>
      <c r="N64" s="3">
        <f ca="1" t="shared" si="20"/>
        <v>0</v>
      </c>
      <c r="O64" s="2">
        <f t="shared" si="14"/>
        <v>4.903099999999999</v>
      </c>
      <c r="P64" s="3">
        <f ca="1" t="shared" si="21"/>
        <v>-3.8888</v>
      </c>
      <c r="Q64" s="2">
        <f t="shared" si="15"/>
        <v>13.985899999999997</v>
      </c>
      <c r="R64" s="3">
        <f ca="1" t="shared" si="22"/>
        <v>0</v>
      </c>
      <c r="S64" s="2">
        <f t="shared" si="16"/>
        <v>-14.360100000000001</v>
      </c>
      <c r="T64" s="3">
        <f ca="1" t="shared" si="23"/>
        <v>3.8888</v>
      </c>
      <c r="U64" s="2">
        <f t="shared" si="17"/>
        <v>1.4027999999999983</v>
      </c>
    </row>
    <row r="65" spans="2:21" ht="12.75">
      <c r="B65" t="s">
        <v>1</v>
      </c>
      <c r="C65" t="s">
        <v>0</v>
      </c>
      <c r="D65">
        <v>4</v>
      </c>
      <c r="E65">
        <v>1</v>
      </c>
      <c r="F65" t="s">
        <v>28</v>
      </c>
      <c r="G65" t="s">
        <v>29</v>
      </c>
      <c r="J65" s="3">
        <f ca="1" t="shared" si="18"/>
        <v>-0.3887999999999998</v>
      </c>
      <c r="K65" s="2">
        <f t="shared" si="12"/>
        <v>-6.555699999999998</v>
      </c>
      <c r="L65" s="3">
        <f ca="1" t="shared" si="19"/>
        <v>0.3887999999999998</v>
      </c>
      <c r="M65" s="2">
        <f t="shared" si="13"/>
        <v>0.6239999999999992</v>
      </c>
      <c r="N65" s="3">
        <f ca="1" t="shared" si="20"/>
        <v>0</v>
      </c>
      <c r="O65" s="2">
        <f t="shared" si="14"/>
        <v>4.903099999999999</v>
      </c>
      <c r="P65" s="3">
        <f ca="1" t="shared" si="21"/>
        <v>0</v>
      </c>
      <c r="Q65" s="2">
        <f t="shared" si="15"/>
        <v>13.985899999999997</v>
      </c>
      <c r="R65" s="3">
        <f ca="1" t="shared" si="22"/>
        <v>0</v>
      </c>
      <c r="S65" s="2">
        <f t="shared" si="16"/>
        <v>-14.360100000000001</v>
      </c>
      <c r="T65" s="3">
        <f ca="1" t="shared" si="23"/>
        <v>0</v>
      </c>
      <c r="U65" s="2">
        <f t="shared" si="17"/>
        <v>1.4027999999999983</v>
      </c>
    </row>
    <row r="66" spans="2:21" ht="12.75">
      <c r="B66" t="s">
        <v>1</v>
      </c>
      <c r="C66" t="s">
        <v>4</v>
      </c>
      <c r="D66">
        <v>6</v>
      </c>
      <c r="E66">
        <v>1</v>
      </c>
      <c r="F66" t="s">
        <v>28</v>
      </c>
      <c r="G66" t="s">
        <v>29</v>
      </c>
      <c r="J66" s="3">
        <f ca="1" t="shared" si="18"/>
        <v>0</v>
      </c>
      <c r="K66" s="2">
        <f t="shared" si="12"/>
        <v>-6.555699999999998</v>
      </c>
      <c r="L66" s="3">
        <f ca="1" t="shared" si="19"/>
        <v>0.5831999999999997</v>
      </c>
      <c r="M66" s="2">
        <f t="shared" si="13"/>
        <v>1.207199999999999</v>
      </c>
      <c r="N66" s="3">
        <f ca="1" t="shared" si="20"/>
        <v>0</v>
      </c>
      <c r="O66" s="2">
        <f t="shared" si="14"/>
        <v>4.903099999999999</v>
      </c>
      <c r="P66" s="3">
        <f ca="1" t="shared" si="21"/>
        <v>0</v>
      </c>
      <c r="Q66" s="2">
        <f t="shared" si="15"/>
        <v>13.985899999999997</v>
      </c>
      <c r="R66" s="3">
        <f ca="1" t="shared" si="22"/>
        <v>-0.5831999999999997</v>
      </c>
      <c r="S66" s="2">
        <f t="shared" si="16"/>
        <v>-14.9433</v>
      </c>
      <c r="T66" s="3">
        <f ca="1" t="shared" si="23"/>
        <v>0</v>
      </c>
      <c r="U66" s="2">
        <f t="shared" si="17"/>
        <v>1.4027999999999983</v>
      </c>
    </row>
    <row r="67" spans="2:21" ht="12.75">
      <c r="B67" t="s">
        <v>3</v>
      </c>
      <c r="C67" t="s">
        <v>2</v>
      </c>
      <c r="D67">
        <v>8</v>
      </c>
      <c r="E67">
        <v>2</v>
      </c>
      <c r="F67" t="s">
        <v>28</v>
      </c>
      <c r="G67" t="s">
        <v>29</v>
      </c>
      <c r="J67" s="3">
        <f ca="1" t="shared" si="18"/>
        <v>0</v>
      </c>
      <c r="K67" s="2">
        <f t="shared" si="12"/>
        <v>-6.555699999999998</v>
      </c>
      <c r="L67" s="3">
        <f ca="1" t="shared" si="19"/>
        <v>0</v>
      </c>
      <c r="M67" s="2">
        <f t="shared" si="13"/>
        <v>1.207199999999999</v>
      </c>
      <c r="N67" s="3">
        <f ca="1" t="shared" si="20"/>
        <v>-1.5552000000000001</v>
      </c>
      <c r="O67" s="2">
        <f t="shared" si="14"/>
        <v>3.347899999999999</v>
      </c>
      <c r="P67" s="3">
        <f ca="1" t="shared" si="21"/>
        <v>1.5552000000000001</v>
      </c>
      <c r="Q67" s="2">
        <f t="shared" si="15"/>
        <v>15.541099999999997</v>
      </c>
      <c r="R67" s="3">
        <f ca="1" t="shared" si="22"/>
        <v>0</v>
      </c>
      <c r="S67" s="2">
        <f t="shared" si="16"/>
        <v>-14.9433</v>
      </c>
      <c r="T67" s="3">
        <f ca="1" t="shared" si="23"/>
        <v>0</v>
      </c>
      <c r="U67" s="2">
        <f t="shared" si="17"/>
        <v>1.4027999999999983</v>
      </c>
    </row>
    <row r="68" spans="2:21" ht="12.75">
      <c r="B68" t="s">
        <v>3</v>
      </c>
      <c r="C68" t="s">
        <v>0</v>
      </c>
      <c r="D68">
        <v>8</v>
      </c>
      <c r="E68">
        <v>2</v>
      </c>
      <c r="F68" t="s">
        <v>28</v>
      </c>
      <c r="G68" t="s">
        <v>29</v>
      </c>
      <c r="J68" s="3">
        <f ca="1" t="shared" si="18"/>
        <v>-1.5552000000000001</v>
      </c>
      <c r="K68" s="2">
        <f t="shared" si="12"/>
        <v>-8.110899999999997</v>
      </c>
      <c r="L68" s="3">
        <f ca="1" t="shared" si="19"/>
        <v>0</v>
      </c>
      <c r="M68" s="2">
        <f t="shared" si="13"/>
        <v>1.207199999999999</v>
      </c>
      <c r="N68" s="3">
        <f ca="1" t="shared" si="20"/>
        <v>0</v>
      </c>
      <c r="O68" s="2">
        <f t="shared" si="14"/>
        <v>3.347899999999999</v>
      </c>
      <c r="P68" s="3">
        <f ca="1" t="shared" si="21"/>
        <v>1.5552000000000001</v>
      </c>
      <c r="Q68" s="2">
        <f t="shared" si="15"/>
        <v>17.096299999999996</v>
      </c>
      <c r="R68" s="3">
        <f ca="1" t="shared" si="22"/>
        <v>0</v>
      </c>
      <c r="S68" s="2">
        <f t="shared" si="16"/>
        <v>-14.9433</v>
      </c>
      <c r="T68" s="3">
        <f ca="1" t="shared" si="23"/>
        <v>0</v>
      </c>
      <c r="U68" s="2">
        <f t="shared" si="17"/>
        <v>1.4027999999999983</v>
      </c>
    </row>
    <row r="69" spans="2:21" ht="12.75">
      <c r="B69" t="s">
        <v>4</v>
      </c>
      <c r="C69" t="s">
        <v>5</v>
      </c>
      <c r="D69">
        <v>5</v>
      </c>
      <c r="E69">
        <v>4</v>
      </c>
      <c r="F69" t="s">
        <v>28</v>
      </c>
      <c r="G69" t="s">
        <v>29</v>
      </c>
      <c r="J69" s="3">
        <f ca="1" t="shared" si="18"/>
        <v>0</v>
      </c>
      <c r="K69" s="2">
        <f t="shared" si="12"/>
        <v>-8.110899999999997</v>
      </c>
      <c r="L69" s="3">
        <f ca="1" t="shared" si="19"/>
        <v>0</v>
      </c>
      <c r="M69" s="2">
        <f t="shared" si="13"/>
        <v>1.207199999999999</v>
      </c>
      <c r="N69" s="3">
        <f ca="1" t="shared" si="20"/>
        <v>0</v>
      </c>
      <c r="O69" s="2">
        <f t="shared" si="14"/>
        <v>3.347899999999999</v>
      </c>
      <c r="P69" s="3">
        <f ca="1" t="shared" si="21"/>
        <v>0</v>
      </c>
      <c r="Q69" s="2">
        <f t="shared" si="15"/>
        <v>17.096299999999996</v>
      </c>
      <c r="R69" s="3">
        <f ca="1" t="shared" si="22"/>
        <v>1.9445000000000001</v>
      </c>
      <c r="S69" s="2">
        <f t="shared" si="16"/>
        <v>-12.998800000000001</v>
      </c>
      <c r="T69" s="3">
        <f ca="1" t="shared" si="23"/>
        <v>-1.9445000000000001</v>
      </c>
      <c r="U69" s="2">
        <f t="shared" si="17"/>
        <v>-0.5417000000000018</v>
      </c>
    </row>
    <row r="70" spans="2:21" ht="12.75">
      <c r="B70" t="s">
        <v>4</v>
      </c>
      <c r="C70" t="s">
        <v>1</v>
      </c>
      <c r="D70">
        <v>4</v>
      </c>
      <c r="E70">
        <v>4</v>
      </c>
      <c r="F70" t="s">
        <v>28</v>
      </c>
      <c r="G70" t="s">
        <v>29</v>
      </c>
      <c r="J70" s="3">
        <f ca="1" t="shared" si="18"/>
        <v>0</v>
      </c>
      <c r="K70" s="2">
        <f t="shared" si="12"/>
        <v>-8.110899999999997</v>
      </c>
      <c r="L70" s="3">
        <f ca="1" t="shared" si="19"/>
        <v>-1.5556</v>
      </c>
      <c r="M70" s="2">
        <f t="shared" si="13"/>
        <v>-0.34840000000000115</v>
      </c>
      <c r="N70" s="3">
        <f ca="1" t="shared" si="20"/>
        <v>0</v>
      </c>
      <c r="O70" s="2">
        <f t="shared" si="14"/>
        <v>3.347899999999999</v>
      </c>
      <c r="P70" s="3">
        <f ca="1" t="shared" si="21"/>
        <v>0</v>
      </c>
      <c r="Q70" s="2">
        <f t="shared" si="15"/>
        <v>17.096299999999996</v>
      </c>
      <c r="R70" s="3">
        <f ca="1" t="shared" si="22"/>
        <v>1.5556</v>
      </c>
      <c r="S70" s="2">
        <f t="shared" si="16"/>
        <v>-11.443200000000001</v>
      </c>
      <c r="T70" s="3">
        <f ca="1" t="shared" si="23"/>
        <v>0</v>
      </c>
      <c r="U70" s="2">
        <f t="shared" si="17"/>
        <v>-0.5417000000000018</v>
      </c>
    </row>
    <row r="71" spans="2:21" ht="12.75">
      <c r="B71" t="s">
        <v>0</v>
      </c>
      <c r="C71" t="s">
        <v>5</v>
      </c>
      <c r="D71">
        <v>4</v>
      </c>
      <c r="E71">
        <v>5</v>
      </c>
      <c r="F71" t="s">
        <v>28</v>
      </c>
      <c r="G71" t="s">
        <v>29</v>
      </c>
      <c r="J71" s="3">
        <f ca="1" t="shared" si="18"/>
        <v>1.9444</v>
      </c>
      <c r="K71" s="2">
        <f t="shared" si="12"/>
        <v>-6.166499999999997</v>
      </c>
      <c r="L71" s="3">
        <f ca="1" t="shared" si="19"/>
        <v>0</v>
      </c>
      <c r="M71" s="2">
        <f t="shared" si="13"/>
        <v>-0.34840000000000115</v>
      </c>
      <c r="N71" s="3">
        <f ca="1" t="shared" si="20"/>
        <v>0</v>
      </c>
      <c r="O71" s="2">
        <f t="shared" si="14"/>
        <v>3.347899999999999</v>
      </c>
      <c r="P71" s="3">
        <f ca="1" t="shared" si="21"/>
        <v>0</v>
      </c>
      <c r="Q71" s="2">
        <f t="shared" si="15"/>
        <v>17.096299999999996</v>
      </c>
      <c r="R71" s="3">
        <f ca="1" t="shared" si="22"/>
        <v>0</v>
      </c>
      <c r="S71" s="2">
        <f t="shared" si="16"/>
        <v>-11.443200000000001</v>
      </c>
      <c r="T71" s="3">
        <f ca="1" t="shared" si="23"/>
        <v>-1.9444</v>
      </c>
      <c r="U71" s="2">
        <f t="shared" si="17"/>
        <v>-2.4861000000000018</v>
      </c>
    </row>
    <row r="72" spans="2:21" ht="12.75">
      <c r="B72" t="s">
        <v>0</v>
      </c>
      <c r="C72" t="s">
        <v>5</v>
      </c>
      <c r="D72">
        <v>6</v>
      </c>
      <c r="E72">
        <v>5</v>
      </c>
      <c r="F72" t="s">
        <v>28</v>
      </c>
      <c r="G72" t="s">
        <v>2</v>
      </c>
      <c r="J72" s="3">
        <f ca="1" t="shared" si="18"/>
        <v>-3.0834</v>
      </c>
      <c r="K72" s="2">
        <f t="shared" si="12"/>
        <v>-9.249899999999997</v>
      </c>
      <c r="L72" s="3">
        <f ca="1" t="shared" si="19"/>
        <v>0</v>
      </c>
      <c r="M72" s="2">
        <f t="shared" si="13"/>
        <v>-0.34840000000000115</v>
      </c>
      <c r="N72" s="3">
        <f ca="1" t="shared" si="20"/>
        <v>0</v>
      </c>
      <c r="O72" s="2">
        <f t="shared" si="14"/>
        <v>3.347899999999999</v>
      </c>
      <c r="P72" s="3">
        <f ca="1" t="shared" si="21"/>
        <v>0</v>
      </c>
      <c r="Q72" s="2">
        <f t="shared" si="15"/>
        <v>17.096299999999996</v>
      </c>
      <c r="R72" s="3">
        <f ca="1" t="shared" si="22"/>
        <v>0</v>
      </c>
      <c r="S72" s="2">
        <f t="shared" si="16"/>
        <v>-11.443200000000001</v>
      </c>
      <c r="T72" s="3">
        <f ca="1" t="shared" si="23"/>
        <v>3.0834</v>
      </c>
      <c r="U72" s="2">
        <f t="shared" si="17"/>
        <v>0.5972999999999984</v>
      </c>
    </row>
    <row r="73" spans="2:21" ht="12.75">
      <c r="B73" t="s">
        <v>0</v>
      </c>
      <c r="C73" t="s">
        <v>1</v>
      </c>
      <c r="D73">
        <v>6</v>
      </c>
      <c r="E73">
        <v>5</v>
      </c>
      <c r="F73" t="s">
        <v>28</v>
      </c>
      <c r="G73" t="s">
        <v>2</v>
      </c>
      <c r="J73" s="3">
        <f ca="1" t="shared" si="18"/>
        <v>-3.0834</v>
      </c>
      <c r="K73" s="2">
        <f t="shared" si="12"/>
        <v>-12.333299999999998</v>
      </c>
      <c r="L73" s="3">
        <f ca="1" t="shared" si="19"/>
        <v>3.0834</v>
      </c>
      <c r="M73" s="2">
        <f t="shared" si="13"/>
        <v>2.734999999999999</v>
      </c>
      <c r="N73" s="3">
        <f ca="1" t="shared" si="20"/>
        <v>0</v>
      </c>
      <c r="O73" s="2">
        <f t="shared" si="14"/>
        <v>3.347899999999999</v>
      </c>
      <c r="P73" s="3">
        <f ca="1" t="shared" si="21"/>
        <v>0</v>
      </c>
      <c r="Q73" s="2">
        <f t="shared" si="15"/>
        <v>17.096299999999996</v>
      </c>
      <c r="R73" s="3">
        <f ca="1" t="shared" si="22"/>
        <v>0</v>
      </c>
      <c r="S73" s="2">
        <f t="shared" si="16"/>
        <v>-11.443200000000001</v>
      </c>
      <c r="T73" s="3">
        <f ca="1" t="shared" si="23"/>
        <v>0</v>
      </c>
      <c r="U73" s="2">
        <f t="shared" si="17"/>
        <v>0.5972999999999984</v>
      </c>
    </row>
    <row r="74" spans="2:21" ht="12.75">
      <c r="B74" t="s">
        <v>5</v>
      </c>
      <c r="C74" t="s">
        <v>0</v>
      </c>
      <c r="D74">
        <v>4</v>
      </c>
      <c r="E74">
        <v>6</v>
      </c>
      <c r="F74" t="s">
        <v>28</v>
      </c>
      <c r="G74" t="s">
        <v>2</v>
      </c>
      <c r="J74" s="3">
        <f ca="1" t="shared" si="18"/>
        <v>1.6668</v>
      </c>
      <c r="K74" s="2">
        <f t="shared" si="12"/>
        <v>-10.666499999999997</v>
      </c>
      <c r="L74" s="3">
        <f ca="1" t="shared" si="19"/>
        <v>0</v>
      </c>
      <c r="M74" s="2">
        <f t="shared" si="13"/>
        <v>2.734999999999999</v>
      </c>
      <c r="N74" s="3">
        <f ca="1" t="shared" si="20"/>
        <v>0</v>
      </c>
      <c r="O74" s="2">
        <f t="shared" si="14"/>
        <v>3.347899999999999</v>
      </c>
      <c r="P74" s="3">
        <f ca="1" t="shared" si="21"/>
        <v>0</v>
      </c>
      <c r="Q74" s="2">
        <f t="shared" si="15"/>
        <v>17.096299999999996</v>
      </c>
      <c r="R74" s="3">
        <f ca="1" t="shared" si="22"/>
        <v>0</v>
      </c>
      <c r="S74" s="2">
        <f t="shared" si="16"/>
        <v>-11.443200000000001</v>
      </c>
      <c r="T74" s="3">
        <f ca="1" t="shared" si="23"/>
        <v>-1.6668</v>
      </c>
      <c r="U74" s="2">
        <f t="shared" si="17"/>
        <v>-1.0695000000000017</v>
      </c>
    </row>
    <row r="75" spans="2:21" ht="12.75">
      <c r="B75" t="s">
        <v>5</v>
      </c>
      <c r="C75" t="s">
        <v>0</v>
      </c>
      <c r="D75">
        <v>4</v>
      </c>
      <c r="E75">
        <v>6</v>
      </c>
      <c r="F75" t="s">
        <v>28</v>
      </c>
      <c r="G75" t="s">
        <v>29</v>
      </c>
      <c r="J75" s="3">
        <f ca="1" t="shared" si="18"/>
        <v>-2.3331999999999997</v>
      </c>
      <c r="K75" s="2">
        <f t="shared" si="12"/>
        <v>-12.999699999999997</v>
      </c>
      <c r="L75" s="3">
        <f ca="1" t="shared" si="19"/>
        <v>0</v>
      </c>
      <c r="M75" s="2">
        <f t="shared" si="13"/>
        <v>2.734999999999999</v>
      </c>
      <c r="N75" s="3">
        <f ca="1" t="shared" si="20"/>
        <v>0</v>
      </c>
      <c r="O75" s="2">
        <f t="shared" si="14"/>
        <v>3.347899999999999</v>
      </c>
      <c r="P75" s="3">
        <f ca="1" t="shared" si="21"/>
        <v>0</v>
      </c>
      <c r="Q75" s="2">
        <f t="shared" si="15"/>
        <v>17.096299999999996</v>
      </c>
      <c r="R75" s="3">
        <f ca="1" t="shared" si="22"/>
        <v>0</v>
      </c>
      <c r="S75" s="2">
        <f t="shared" si="16"/>
        <v>-11.443200000000001</v>
      </c>
      <c r="T75" s="3">
        <f ca="1" t="shared" si="23"/>
        <v>2.3331999999999997</v>
      </c>
      <c r="U75" s="2">
        <f t="shared" si="17"/>
        <v>1.263699999999998</v>
      </c>
    </row>
    <row r="76" spans="10:21" ht="12.75">
      <c r="J76" s="3">
        <f ca="1" t="shared" si="18"/>
        <v>0</v>
      </c>
      <c r="K76" s="2">
        <f t="shared" si="12"/>
        <v>-12.999699999999997</v>
      </c>
      <c r="L76" s="3">
        <f>-16*0.9722</f>
        <v>-15.5552</v>
      </c>
      <c r="M76" s="2">
        <f t="shared" si="13"/>
        <v>-12.8202</v>
      </c>
      <c r="N76" s="3">
        <f ca="1" t="shared" si="20"/>
        <v>0</v>
      </c>
      <c r="O76" s="2">
        <f t="shared" si="14"/>
        <v>3.347899999999999</v>
      </c>
      <c r="P76" s="3">
        <f ca="1" t="shared" si="21"/>
        <v>0</v>
      </c>
      <c r="Q76" s="2">
        <f t="shared" si="15"/>
        <v>17.096299999999996</v>
      </c>
      <c r="R76" s="3">
        <f ca="1" t="shared" si="22"/>
        <v>0</v>
      </c>
      <c r="S76" s="2">
        <f t="shared" si="16"/>
        <v>-11.443200000000001</v>
      </c>
      <c r="T76" s="3">
        <f>-L76</f>
        <v>15.5552</v>
      </c>
      <c r="U76" s="2">
        <f t="shared" si="17"/>
        <v>16.818899999999996</v>
      </c>
    </row>
    <row r="77" spans="2:21" ht="12.75">
      <c r="B77" t="s">
        <v>2</v>
      </c>
      <c r="C77" t="s">
        <v>0</v>
      </c>
      <c r="D77">
        <v>8</v>
      </c>
      <c r="E77">
        <v>3</v>
      </c>
      <c r="F77" t="s">
        <v>28</v>
      </c>
      <c r="G77" t="s">
        <v>29</v>
      </c>
      <c r="J77" s="3">
        <f ca="1" t="shared" si="18"/>
        <v>-2.3335999999999997</v>
      </c>
      <c r="K77" s="2">
        <f t="shared" si="12"/>
        <v>-15.333299999999998</v>
      </c>
      <c r="L77" s="3">
        <f aca="true" ca="1" t="shared" si="24" ref="L77:L122">IF($B77=L$9,IF($G77="w",IF($F77="n",+$D77*INDIRECT(REPLACE($L$7,2,1,$E77)),+$D77*INDIRECT(REPLACE($P$7,2,1,$E77))),IF($F77="n",+$D77*INDIRECT(REPLACE($K$7,2,1,$E77)),+$D77*INDIRECT(REPLACE($O$7,2,1,$E77)))),IF($C77=L$9,IF($G77="w",IF($F77="n",-$D77*INDIRECT(REPLACE($L$7,2,1,$E77)),-$D77*INDIRECT(REPLACE($P$7,2,1,$E77))),IF($F77="n",-$D77*INDIRECT(REPLACE($K$7,2,1,$E77)),-$D77*INDIRECT(REPLACE($O$7,2,1,$E77)))),0))</f>
        <v>0</v>
      </c>
      <c r="M77" s="2">
        <f t="shared" si="13"/>
        <v>-12.8202</v>
      </c>
      <c r="N77" s="3">
        <f ca="1" t="shared" si="20"/>
        <v>2.3335999999999997</v>
      </c>
      <c r="O77" s="2">
        <f t="shared" si="14"/>
        <v>5.681499999999999</v>
      </c>
      <c r="P77" s="3">
        <f ca="1" t="shared" si="21"/>
        <v>0</v>
      </c>
      <c r="Q77" s="2">
        <f t="shared" si="15"/>
        <v>17.096299999999996</v>
      </c>
      <c r="R77" s="3">
        <f ca="1" t="shared" si="22"/>
        <v>0</v>
      </c>
      <c r="S77" s="2">
        <f t="shared" si="16"/>
        <v>-11.443200000000001</v>
      </c>
      <c r="T77" s="3">
        <f aca="true" ca="1" t="shared" si="25" ref="T77:T122">IF($B77=T$9,IF($G77="w",IF($F77="n",+$D77*INDIRECT(REPLACE($L$7,2,1,$E77)),+$D77*INDIRECT(REPLACE($P$7,2,1,$E77))),IF($F77="n",+$D77*INDIRECT(REPLACE($K$7,2,1,$E77)),+$D77*INDIRECT(REPLACE($O$7,2,1,$E77)))),IF($C77=T$9,IF($G77="w",IF($F77="n",-$D77*INDIRECT(REPLACE($L$7,2,1,$E77)),-$D77*INDIRECT(REPLACE($P$7,2,1,$E77))),IF($F77="n",-$D77*INDIRECT(REPLACE($K$7,2,1,$E77)),-$D77*INDIRECT(REPLACE($O$7,2,1,$E77)))),0))</f>
        <v>0</v>
      </c>
      <c r="U77" s="2">
        <f t="shared" si="17"/>
        <v>16.818899999999996</v>
      </c>
    </row>
    <row r="78" spans="2:21" ht="12.75">
      <c r="B78" t="s">
        <v>2</v>
      </c>
      <c r="C78" t="s">
        <v>0</v>
      </c>
      <c r="D78">
        <v>10</v>
      </c>
      <c r="E78">
        <v>3</v>
      </c>
      <c r="F78" t="s">
        <v>28</v>
      </c>
      <c r="G78" t="s">
        <v>29</v>
      </c>
      <c r="J78" s="3">
        <f ca="1" t="shared" si="18"/>
        <v>-2.917</v>
      </c>
      <c r="K78" s="2">
        <f t="shared" si="12"/>
        <v>-18.250299999999996</v>
      </c>
      <c r="L78" s="3">
        <f ca="1" t="shared" si="24"/>
        <v>0</v>
      </c>
      <c r="M78" s="2">
        <f t="shared" si="13"/>
        <v>-12.8202</v>
      </c>
      <c r="N78" s="3">
        <f ca="1" t="shared" si="20"/>
        <v>2.917</v>
      </c>
      <c r="O78" s="2">
        <f t="shared" si="14"/>
        <v>8.598499999999998</v>
      </c>
      <c r="P78" s="3">
        <f ca="1" t="shared" si="21"/>
        <v>0</v>
      </c>
      <c r="Q78" s="2">
        <f t="shared" si="15"/>
        <v>17.096299999999996</v>
      </c>
      <c r="R78" s="3">
        <f ca="1" t="shared" si="22"/>
        <v>0</v>
      </c>
      <c r="S78" s="2">
        <f t="shared" si="16"/>
        <v>-11.443200000000001</v>
      </c>
      <c r="T78" s="3">
        <f ca="1" t="shared" si="25"/>
        <v>0</v>
      </c>
      <c r="U78" s="2">
        <f t="shared" si="17"/>
        <v>16.818899999999996</v>
      </c>
    </row>
    <row r="79" spans="2:21" ht="12.75">
      <c r="B79" t="s">
        <v>3</v>
      </c>
      <c r="C79" t="s">
        <v>5</v>
      </c>
      <c r="D79">
        <v>5</v>
      </c>
      <c r="E79">
        <v>4</v>
      </c>
      <c r="F79" t="s">
        <v>28</v>
      </c>
      <c r="G79" t="s">
        <v>29</v>
      </c>
      <c r="J79" s="3">
        <f ca="1" t="shared" si="18"/>
        <v>0</v>
      </c>
      <c r="K79" s="2">
        <f t="shared" si="12"/>
        <v>-18.250299999999996</v>
      </c>
      <c r="L79" s="3">
        <f ca="1" t="shared" si="24"/>
        <v>0</v>
      </c>
      <c r="M79" s="2">
        <f t="shared" si="13"/>
        <v>-12.8202</v>
      </c>
      <c r="N79" s="3">
        <f ca="1" t="shared" si="20"/>
        <v>0</v>
      </c>
      <c r="O79" s="2">
        <f t="shared" si="14"/>
        <v>8.598499999999998</v>
      </c>
      <c r="P79" s="3">
        <f ca="1" t="shared" si="21"/>
        <v>1.9445000000000001</v>
      </c>
      <c r="Q79" s="2">
        <f t="shared" si="15"/>
        <v>19.040799999999997</v>
      </c>
      <c r="R79" s="3">
        <f ca="1" t="shared" si="22"/>
        <v>0</v>
      </c>
      <c r="S79" s="2">
        <f t="shared" si="16"/>
        <v>-11.443200000000001</v>
      </c>
      <c r="T79" s="3">
        <f ca="1" t="shared" si="25"/>
        <v>-1.9445000000000001</v>
      </c>
      <c r="U79" s="2">
        <f t="shared" si="17"/>
        <v>14.874399999999996</v>
      </c>
    </row>
    <row r="80" spans="2:21" ht="12.75">
      <c r="B80" t="s">
        <v>3</v>
      </c>
      <c r="C80" t="s">
        <v>0</v>
      </c>
      <c r="D80">
        <v>3</v>
      </c>
      <c r="E80">
        <v>4</v>
      </c>
      <c r="F80" t="s">
        <v>28</v>
      </c>
      <c r="G80" t="s">
        <v>29</v>
      </c>
      <c r="J80" s="3">
        <f ca="1" t="shared" si="18"/>
        <v>-1.1667</v>
      </c>
      <c r="K80" s="2">
        <f t="shared" si="12"/>
        <v>-19.416999999999994</v>
      </c>
      <c r="L80" s="3">
        <f ca="1" t="shared" si="24"/>
        <v>0</v>
      </c>
      <c r="M80" s="2">
        <f t="shared" si="13"/>
        <v>-12.8202</v>
      </c>
      <c r="N80" s="3">
        <f ca="1" t="shared" si="20"/>
        <v>0</v>
      </c>
      <c r="O80" s="2">
        <f t="shared" si="14"/>
        <v>8.598499999999998</v>
      </c>
      <c r="P80" s="3">
        <f ca="1" t="shared" si="21"/>
        <v>1.1667</v>
      </c>
      <c r="Q80" s="2">
        <f t="shared" si="15"/>
        <v>20.207499999999996</v>
      </c>
      <c r="R80" s="3">
        <f ca="1" t="shared" si="22"/>
        <v>0</v>
      </c>
      <c r="S80" s="2">
        <f t="shared" si="16"/>
        <v>-11.443200000000001</v>
      </c>
      <c r="T80" s="3">
        <f ca="1" t="shared" si="25"/>
        <v>0</v>
      </c>
      <c r="U80" s="2">
        <f t="shared" si="17"/>
        <v>14.874399999999996</v>
      </c>
    </row>
    <row r="81" spans="2:21" ht="12.75">
      <c r="B81" t="s">
        <v>3</v>
      </c>
      <c r="C81" t="s">
        <v>5</v>
      </c>
      <c r="D81">
        <v>6</v>
      </c>
      <c r="E81">
        <v>4</v>
      </c>
      <c r="F81" t="s">
        <v>28</v>
      </c>
      <c r="G81" t="s">
        <v>29</v>
      </c>
      <c r="J81" s="3">
        <f ca="1" t="shared" si="18"/>
        <v>0</v>
      </c>
      <c r="K81" s="2">
        <f t="shared" si="12"/>
        <v>-19.416999999999994</v>
      </c>
      <c r="L81" s="3">
        <f ca="1" t="shared" si="24"/>
        <v>0</v>
      </c>
      <c r="M81" s="2">
        <f t="shared" si="13"/>
        <v>-12.8202</v>
      </c>
      <c r="N81" s="3">
        <f ca="1" t="shared" si="20"/>
        <v>0</v>
      </c>
      <c r="O81" s="2">
        <f t="shared" si="14"/>
        <v>8.598499999999998</v>
      </c>
      <c r="P81" s="3">
        <f ca="1" t="shared" si="21"/>
        <v>2.3334</v>
      </c>
      <c r="Q81" s="2">
        <f t="shared" si="15"/>
        <v>22.540899999999997</v>
      </c>
      <c r="R81" s="3">
        <f ca="1" t="shared" si="22"/>
        <v>0</v>
      </c>
      <c r="S81" s="2">
        <f t="shared" si="16"/>
        <v>-11.443200000000001</v>
      </c>
      <c r="T81" s="3">
        <f ca="1" t="shared" si="25"/>
        <v>-2.3334</v>
      </c>
      <c r="U81" s="2">
        <f t="shared" si="17"/>
        <v>12.540999999999997</v>
      </c>
    </row>
    <row r="82" spans="2:21" ht="12.75">
      <c r="B82" t="s">
        <v>3</v>
      </c>
      <c r="C82" t="s">
        <v>2</v>
      </c>
      <c r="D82">
        <v>6</v>
      </c>
      <c r="E82">
        <v>4</v>
      </c>
      <c r="F82" t="s">
        <v>28</v>
      </c>
      <c r="G82" t="s">
        <v>29</v>
      </c>
      <c r="J82" s="3">
        <f ca="1" t="shared" si="18"/>
        <v>0</v>
      </c>
      <c r="K82" s="2">
        <f t="shared" si="12"/>
        <v>-19.416999999999994</v>
      </c>
      <c r="L82" s="3">
        <f ca="1" t="shared" si="24"/>
        <v>0</v>
      </c>
      <c r="M82" s="2">
        <f t="shared" si="13"/>
        <v>-12.8202</v>
      </c>
      <c r="N82" s="3">
        <f ca="1" t="shared" si="20"/>
        <v>-2.3334</v>
      </c>
      <c r="O82" s="2">
        <f t="shared" si="14"/>
        <v>6.265099999999998</v>
      </c>
      <c r="P82" s="3">
        <f ca="1" t="shared" si="21"/>
        <v>2.3334</v>
      </c>
      <c r="Q82" s="2">
        <f t="shared" si="15"/>
        <v>24.874299999999998</v>
      </c>
      <c r="R82" s="3">
        <f ca="1" t="shared" si="22"/>
        <v>0</v>
      </c>
      <c r="S82" s="2">
        <f t="shared" si="16"/>
        <v>-11.443200000000001</v>
      </c>
      <c r="T82" s="3">
        <f ca="1" t="shared" si="25"/>
        <v>0</v>
      </c>
      <c r="U82" s="2">
        <f t="shared" si="17"/>
        <v>12.540999999999997</v>
      </c>
    </row>
    <row r="83" spans="2:21" ht="12.75">
      <c r="B83" t="s">
        <v>3</v>
      </c>
      <c r="C83" t="s">
        <v>5</v>
      </c>
      <c r="D83">
        <v>5</v>
      </c>
      <c r="E83">
        <v>4</v>
      </c>
      <c r="F83" t="s">
        <v>28</v>
      </c>
      <c r="G83" t="s">
        <v>29</v>
      </c>
      <c r="J83" s="3">
        <f ca="1" t="shared" si="18"/>
        <v>0</v>
      </c>
      <c r="K83" s="2">
        <f t="shared" si="12"/>
        <v>-19.416999999999994</v>
      </c>
      <c r="L83" s="3">
        <f ca="1" t="shared" si="24"/>
        <v>0</v>
      </c>
      <c r="M83" s="2">
        <f t="shared" si="13"/>
        <v>-12.8202</v>
      </c>
      <c r="N83" s="3">
        <f ca="1" t="shared" si="20"/>
        <v>0</v>
      </c>
      <c r="O83" s="2">
        <f t="shared" si="14"/>
        <v>6.265099999999998</v>
      </c>
      <c r="P83" s="3">
        <f ca="1" t="shared" si="21"/>
        <v>1.9445000000000001</v>
      </c>
      <c r="Q83" s="2">
        <f t="shared" si="15"/>
        <v>26.8188</v>
      </c>
      <c r="R83" s="3">
        <f ca="1" t="shared" si="22"/>
        <v>0</v>
      </c>
      <c r="S83" s="2">
        <f t="shared" si="16"/>
        <v>-11.443200000000001</v>
      </c>
      <c r="T83" s="3">
        <f ca="1" t="shared" si="25"/>
        <v>-1.9445000000000001</v>
      </c>
      <c r="U83" s="2">
        <f t="shared" si="17"/>
        <v>10.596499999999997</v>
      </c>
    </row>
    <row r="84" spans="2:21" ht="12.75">
      <c r="B84" t="s">
        <v>1</v>
      </c>
      <c r="C84" t="s">
        <v>5</v>
      </c>
      <c r="D84">
        <v>4</v>
      </c>
      <c r="E84">
        <v>5</v>
      </c>
      <c r="F84" t="s">
        <v>28</v>
      </c>
      <c r="G84" t="s">
        <v>2</v>
      </c>
      <c r="J84" s="3">
        <f ca="1" t="shared" si="18"/>
        <v>0</v>
      </c>
      <c r="K84" s="2">
        <f t="shared" si="12"/>
        <v>-19.416999999999994</v>
      </c>
      <c r="L84" s="3">
        <f ca="1" t="shared" si="24"/>
        <v>-2.0556</v>
      </c>
      <c r="M84" s="2">
        <f t="shared" si="13"/>
        <v>-14.8758</v>
      </c>
      <c r="N84" s="3">
        <f ca="1" t="shared" si="20"/>
        <v>0</v>
      </c>
      <c r="O84" s="2">
        <f t="shared" si="14"/>
        <v>6.265099999999998</v>
      </c>
      <c r="P84" s="3">
        <f ca="1" t="shared" si="21"/>
        <v>0</v>
      </c>
      <c r="Q84" s="2">
        <f t="shared" si="15"/>
        <v>26.8188</v>
      </c>
      <c r="R84" s="3">
        <f ca="1" t="shared" si="22"/>
        <v>0</v>
      </c>
      <c r="S84" s="2">
        <f t="shared" si="16"/>
        <v>-11.443200000000001</v>
      </c>
      <c r="T84" s="3">
        <f ca="1" t="shared" si="25"/>
        <v>2.0556</v>
      </c>
      <c r="U84" s="2">
        <f t="shared" si="17"/>
        <v>12.652099999999997</v>
      </c>
    </row>
    <row r="85" spans="2:21" ht="12.75">
      <c r="B85" t="s">
        <v>1</v>
      </c>
      <c r="C85" t="s">
        <v>5</v>
      </c>
      <c r="D85">
        <v>3</v>
      </c>
      <c r="E85">
        <v>5</v>
      </c>
      <c r="F85" t="s">
        <v>28</v>
      </c>
      <c r="G85" t="s">
        <v>2</v>
      </c>
      <c r="J85" s="3">
        <f ca="1" t="shared" si="18"/>
        <v>0</v>
      </c>
      <c r="K85" s="2">
        <f t="shared" si="12"/>
        <v>-19.416999999999994</v>
      </c>
      <c r="L85" s="3">
        <f ca="1" t="shared" si="24"/>
        <v>-1.5417</v>
      </c>
      <c r="M85" s="2">
        <f t="shared" si="13"/>
        <v>-16.4175</v>
      </c>
      <c r="N85" s="3">
        <f ca="1" t="shared" si="20"/>
        <v>0</v>
      </c>
      <c r="O85" s="2">
        <f t="shared" si="14"/>
        <v>6.265099999999998</v>
      </c>
      <c r="P85" s="3">
        <f ca="1" t="shared" si="21"/>
        <v>0</v>
      </c>
      <c r="Q85" s="2">
        <f t="shared" si="15"/>
        <v>26.8188</v>
      </c>
      <c r="R85" s="3">
        <f ca="1" t="shared" si="22"/>
        <v>0</v>
      </c>
      <c r="S85" s="2">
        <f t="shared" si="16"/>
        <v>-11.443200000000001</v>
      </c>
      <c r="T85" s="3">
        <f ca="1" t="shared" si="25"/>
        <v>1.5417</v>
      </c>
      <c r="U85" s="2">
        <f t="shared" si="17"/>
        <v>14.193799999999998</v>
      </c>
    </row>
    <row r="86" spans="2:21" ht="12.75">
      <c r="B86" t="s">
        <v>1</v>
      </c>
      <c r="C86" t="s">
        <v>3</v>
      </c>
      <c r="D86">
        <v>4</v>
      </c>
      <c r="E86">
        <v>5</v>
      </c>
      <c r="F86" t="s">
        <v>28</v>
      </c>
      <c r="G86" t="s">
        <v>29</v>
      </c>
      <c r="J86" s="3">
        <f ca="1" t="shared" si="18"/>
        <v>0</v>
      </c>
      <c r="K86" s="2">
        <f t="shared" si="12"/>
        <v>-19.416999999999994</v>
      </c>
      <c r="L86" s="3">
        <f ca="1" t="shared" si="24"/>
        <v>1.9444</v>
      </c>
      <c r="M86" s="2">
        <f t="shared" si="13"/>
        <v>-14.4731</v>
      </c>
      <c r="N86" s="3">
        <f ca="1" t="shared" si="20"/>
        <v>0</v>
      </c>
      <c r="O86" s="2">
        <f t="shared" si="14"/>
        <v>6.265099999999998</v>
      </c>
      <c r="P86" s="3">
        <f ca="1" t="shared" si="21"/>
        <v>-1.9444</v>
      </c>
      <c r="Q86" s="2">
        <f t="shared" si="15"/>
        <v>24.8744</v>
      </c>
      <c r="R86" s="3">
        <f ca="1" t="shared" si="22"/>
        <v>0</v>
      </c>
      <c r="S86" s="2">
        <f t="shared" si="16"/>
        <v>-11.443200000000001</v>
      </c>
      <c r="T86" s="3">
        <f ca="1" t="shared" si="25"/>
        <v>0</v>
      </c>
      <c r="U86" s="2">
        <f t="shared" si="17"/>
        <v>14.193799999999998</v>
      </c>
    </row>
    <row r="87" spans="2:21" ht="12.75">
      <c r="B87" t="s">
        <v>1</v>
      </c>
      <c r="C87" t="s">
        <v>0</v>
      </c>
      <c r="D87">
        <v>3</v>
      </c>
      <c r="E87">
        <v>5</v>
      </c>
      <c r="F87" t="s">
        <v>28</v>
      </c>
      <c r="G87" t="s">
        <v>29</v>
      </c>
      <c r="J87" s="3">
        <f ca="1" t="shared" si="18"/>
        <v>-1.4583</v>
      </c>
      <c r="K87" s="2">
        <f t="shared" si="12"/>
        <v>-20.875299999999996</v>
      </c>
      <c r="L87" s="3">
        <f ca="1" t="shared" si="24"/>
        <v>1.4583</v>
      </c>
      <c r="M87" s="2">
        <f t="shared" si="13"/>
        <v>-13.014800000000001</v>
      </c>
      <c r="N87" s="3">
        <f ca="1" t="shared" si="20"/>
        <v>0</v>
      </c>
      <c r="O87" s="2">
        <f t="shared" si="14"/>
        <v>6.265099999999998</v>
      </c>
      <c r="P87" s="3">
        <f ca="1" t="shared" si="21"/>
        <v>0</v>
      </c>
      <c r="Q87" s="2">
        <f t="shared" si="15"/>
        <v>24.8744</v>
      </c>
      <c r="R87" s="3">
        <f ca="1" t="shared" si="22"/>
        <v>0</v>
      </c>
      <c r="S87" s="2">
        <f t="shared" si="16"/>
        <v>-11.443200000000001</v>
      </c>
      <c r="T87" s="3">
        <f ca="1" t="shared" si="25"/>
        <v>0</v>
      </c>
      <c r="U87" s="2">
        <f t="shared" si="17"/>
        <v>14.193799999999998</v>
      </c>
    </row>
    <row r="88" spans="2:21" ht="12.75">
      <c r="B88" t="s">
        <v>1</v>
      </c>
      <c r="C88" t="s">
        <v>5</v>
      </c>
      <c r="D88">
        <v>3</v>
      </c>
      <c r="E88">
        <v>5</v>
      </c>
      <c r="F88" t="s">
        <v>28</v>
      </c>
      <c r="G88" t="s">
        <v>2</v>
      </c>
      <c r="J88" s="3">
        <f ca="1" t="shared" si="18"/>
        <v>0</v>
      </c>
      <c r="K88" s="2">
        <f t="shared" si="12"/>
        <v>-20.875299999999996</v>
      </c>
      <c r="L88" s="3">
        <f ca="1" t="shared" si="24"/>
        <v>-1.5417</v>
      </c>
      <c r="M88" s="2">
        <f t="shared" si="13"/>
        <v>-14.556500000000002</v>
      </c>
      <c r="N88" s="3">
        <f ca="1" t="shared" si="20"/>
        <v>0</v>
      </c>
      <c r="O88" s="2">
        <f t="shared" si="14"/>
        <v>6.265099999999998</v>
      </c>
      <c r="P88" s="3">
        <f ca="1" t="shared" si="21"/>
        <v>0</v>
      </c>
      <c r="Q88" s="2">
        <f t="shared" si="15"/>
        <v>24.8744</v>
      </c>
      <c r="R88" s="3">
        <f ca="1" t="shared" si="22"/>
        <v>0</v>
      </c>
      <c r="S88" s="2">
        <f t="shared" si="16"/>
        <v>-11.443200000000001</v>
      </c>
      <c r="T88" s="3">
        <f ca="1" t="shared" si="25"/>
        <v>1.5417</v>
      </c>
      <c r="U88" s="2">
        <f t="shared" si="17"/>
        <v>15.735499999999998</v>
      </c>
    </row>
    <row r="89" spans="2:21" ht="12.75">
      <c r="B89" t="s">
        <v>1</v>
      </c>
      <c r="C89" t="s">
        <v>5</v>
      </c>
      <c r="D89">
        <v>3</v>
      </c>
      <c r="E89">
        <v>5</v>
      </c>
      <c r="F89" t="s">
        <v>28</v>
      </c>
      <c r="G89" t="s">
        <v>2</v>
      </c>
      <c r="J89" s="3">
        <f ca="1" t="shared" si="18"/>
        <v>0</v>
      </c>
      <c r="K89" s="2">
        <f t="shared" si="12"/>
        <v>-20.875299999999996</v>
      </c>
      <c r="L89" s="3">
        <f ca="1" t="shared" si="24"/>
        <v>-1.5417</v>
      </c>
      <c r="M89" s="2">
        <f t="shared" si="13"/>
        <v>-16.098200000000002</v>
      </c>
      <c r="N89" s="3">
        <f ca="1" t="shared" si="20"/>
        <v>0</v>
      </c>
      <c r="O89" s="2">
        <f t="shared" si="14"/>
        <v>6.265099999999998</v>
      </c>
      <c r="P89" s="3">
        <f ca="1" t="shared" si="21"/>
        <v>0</v>
      </c>
      <c r="Q89" s="2">
        <f t="shared" si="15"/>
        <v>24.8744</v>
      </c>
      <c r="R89" s="3">
        <f ca="1" t="shared" si="22"/>
        <v>0</v>
      </c>
      <c r="S89" s="2">
        <f t="shared" si="16"/>
        <v>-11.443200000000001</v>
      </c>
      <c r="T89" s="3">
        <f ca="1" t="shared" si="25"/>
        <v>1.5417</v>
      </c>
      <c r="U89" s="2">
        <f t="shared" si="17"/>
        <v>17.277199999999997</v>
      </c>
    </row>
    <row r="90" spans="2:21" ht="12.75">
      <c r="B90" t="s">
        <v>1</v>
      </c>
      <c r="C90" t="s">
        <v>3</v>
      </c>
      <c r="D90">
        <v>4</v>
      </c>
      <c r="E90">
        <v>5</v>
      </c>
      <c r="F90" t="s">
        <v>28</v>
      </c>
      <c r="G90" t="s">
        <v>29</v>
      </c>
      <c r="J90" s="3">
        <f ca="1" t="shared" si="18"/>
        <v>0</v>
      </c>
      <c r="K90" s="2">
        <f t="shared" si="12"/>
        <v>-20.875299999999996</v>
      </c>
      <c r="L90" s="3">
        <f ca="1" t="shared" si="24"/>
        <v>1.9444</v>
      </c>
      <c r="M90" s="2">
        <f t="shared" si="13"/>
        <v>-14.153800000000002</v>
      </c>
      <c r="N90" s="3">
        <f ca="1" t="shared" si="20"/>
        <v>0</v>
      </c>
      <c r="O90" s="2">
        <f t="shared" si="14"/>
        <v>6.265099999999998</v>
      </c>
      <c r="P90" s="3">
        <f ca="1" t="shared" si="21"/>
        <v>-1.9444</v>
      </c>
      <c r="Q90" s="2">
        <f t="shared" si="15"/>
        <v>22.93</v>
      </c>
      <c r="R90" s="3">
        <f ca="1" t="shared" si="22"/>
        <v>0</v>
      </c>
      <c r="S90" s="2">
        <f t="shared" si="16"/>
        <v>-11.443200000000001</v>
      </c>
      <c r="T90" s="3">
        <f ca="1" t="shared" si="25"/>
        <v>0</v>
      </c>
      <c r="U90" s="2">
        <f t="shared" si="17"/>
        <v>17.277199999999997</v>
      </c>
    </row>
    <row r="91" spans="2:21" ht="12.75">
      <c r="B91" t="s">
        <v>1</v>
      </c>
      <c r="C91" t="s">
        <v>3</v>
      </c>
      <c r="D91">
        <v>6</v>
      </c>
      <c r="E91">
        <v>5</v>
      </c>
      <c r="F91" t="s">
        <v>28</v>
      </c>
      <c r="G91" t="s">
        <v>2</v>
      </c>
      <c r="J91" s="3">
        <f aca="true" ca="1" t="shared" si="26" ref="J91:J122">IF($B91=J$9,IF($G91="w",IF($F91="n",+$D91*INDIRECT(REPLACE($L$7,2,1,$E91)),+$D91*INDIRECT(REPLACE($P$7,2,1,$E91))),IF($F91="n",+$D91*INDIRECT(REPLACE($K$7,2,1,$E91)),+$D91*INDIRECT(REPLACE($O$7,2,1,$E91)))),IF($C91=J$9,IF($G91="w",IF($F91="n",-$D91*INDIRECT(REPLACE($L$7,2,1,$E91)),-$D91*INDIRECT(REPLACE($P$7,2,1,$E91))),IF($F91="n",-$D91*INDIRECT(REPLACE($K$7,2,1,$E91)),-$D91*INDIRECT(REPLACE($O$7,2,1,$E91)))),0))</f>
        <v>0</v>
      </c>
      <c r="K91" s="2">
        <f t="shared" si="12"/>
        <v>-20.875299999999996</v>
      </c>
      <c r="L91" s="3">
        <f ca="1" t="shared" si="24"/>
        <v>-3.0834</v>
      </c>
      <c r="M91" s="2">
        <f t="shared" si="13"/>
        <v>-17.2372</v>
      </c>
      <c r="N91" s="3">
        <f aca="true" ca="1" t="shared" si="27" ref="N91:N122">IF($B91=N$9,IF($G91="w",IF($F91="n",+$D91*INDIRECT(REPLACE($L$7,2,1,$E91)),+$D91*INDIRECT(REPLACE($P$7,2,1,$E91))),IF($F91="n",+$D91*INDIRECT(REPLACE($K$7,2,1,$E91)),+$D91*INDIRECT(REPLACE($O$7,2,1,$E91)))),IF($C91=N$9,IF($G91="w",IF($F91="n",-$D91*INDIRECT(REPLACE($L$7,2,1,$E91)),-$D91*INDIRECT(REPLACE($P$7,2,1,$E91))),IF($F91="n",-$D91*INDIRECT(REPLACE($K$7,2,1,$E91)),-$D91*INDIRECT(REPLACE($O$7,2,1,$E91)))),0))</f>
        <v>0</v>
      </c>
      <c r="O91" s="2">
        <f t="shared" si="14"/>
        <v>6.265099999999998</v>
      </c>
      <c r="P91" s="3">
        <f aca="true" ca="1" t="shared" si="28" ref="P91:P122">IF($B91=P$9,IF($G91="w",IF($F91="n",+$D91*INDIRECT(REPLACE($L$7,2,1,$E91)),+$D91*INDIRECT(REPLACE($P$7,2,1,$E91))),IF($F91="n",+$D91*INDIRECT(REPLACE($K$7,2,1,$E91)),+$D91*INDIRECT(REPLACE($O$7,2,1,$E91)))),IF($C91=P$9,IF($G91="w",IF($F91="n",-$D91*INDIRECT(REPLACE($L$7,2,1,$E91)),-$D91*INDIRECT(REPLACE($P$7,2,1,$E91))),IF($F91="n",-$D91*INDIRECT(REPLACE($K$7,2,1,$E91)),-$D91*INDIRECT(REPLACE($O$7,2,1,$E91)))),0))</f>
        <v>3.0834</v>
      </c>
      <c r="Q91" s="2">
        <f t="shared" si="15"/>
        <v>26.0134</v>
      </c>
      <c r="R91" s="3">
        <f aca="true" ca="1" t="shared" si="29" ref="R91:R122">IF($B91=R$9,IF($G91="w",IF($F91="n",+$D91*INDIRECT(REPLACE($L$7,2,1,$E91)),+$D91*INDIRECT(REPLACE($P$7,2,1,$E91))),IF($F91="n",+$D91*INDIRECT(REPLACE($K$7,2,1,$E91)),+$D91*INDIRECT(REPLACE($O$7,2,1,$E91)))),IF($C91=R$9,IF($G91="w",IF($F91="n",-$D91*INDIRECT(REPLACE($L$7,2,1,$E91)),-$D91*INDIRECT(REPLACE($P$7,2,1,$E91))),IF($F91="n",-$D91*INDIRECT(REPLACE($K$7,2,1,$E91)),-$D91*INDIRECT(REPLACE($O$7,2,1,$E91)))),0))</f>
        <v>0</v>
      </c>
      <c r="S91" s="2">
        <f t="shared" si="16"/>
        <v>-11.443200000000001</v>
      </c>
      <c r="T91" s="3">
        <f ca="1" t="shared" si="25"/>
        <v>0</v>
      </c>
      <c r="U91" s="2">
        <f t="shared" si="17"/>
        <v>17.277199999999997</v>
      </c>
    </row>
    <row r="92" spans="2:21" ht="12.75">
      <c r="B92" t="s">
        <v>1</v>
      </c>
      <c r="C92" t="s">
        <v>5</v>
      </c>
      <c r="D92">
        <v>3</v>
      </c>
      <c r="E92">
        <v>5</v>
      </c>
      <c r="F92" t="s">
        <v>28</v>
      </c>
      <c r="G92" t="s">
        <v>2</v>
      </c>
      <c r="J92" s="3">
        <f ca="1" t="shared" si="26"/>
        <v>0</v>
      </c>
      <c r="K92" s="2">
        <f t="shared" si="12"/>
        <v>-20.875299999999996</v>
      </c>
      <c r="L92" s="3">
        <f ca="1" t="shared" si="24"/>
        <v>-1.5417</v>
      </c>
      <c r="M92" s="2">
        <f t="shared" si="13"/>
        <v>-18.7789</v>
      </c>
      <c r="N92" s="3">
        <f ca="1" t="shared" si="27"/>
        <v>0</v>
      </c>
      <c r="O92" s="2">
        <f t="shared" si="14"/>
        <v>6.265099999999998</v>
      </c>
      <c r="P92" s="3">
        <f ca="1" t="shared" si="28"/>
        <v>0</v>
      </c>
      <c r="Q92" s="2">
        <f t="shared" si="15"/>
        <v>26.0134</v>
      </c>
      <c r="R92" s="3">
        <f ca="1" t="shared" si="29"/>
        <v>0</v>
      </c>
      <c r="S92" s="2">
        <f t="shared" si="16"/>
        <v>-11.443200000000001</v>
      </c>
      <c r="T92" s="3">
        <f ca="1" t="shared" si="25"/>
        <v>1.5417</v>
      </c>
      <c r="U92" s="2">
        <f t="shared" si="17"/>
        <v>18.818899999999996</v>
      </c>
    </row>
    <row r="93" spans="2:21" ht="12.75">
      <c r="B93" t="s">
        <v>2</v>
      </c>
      <c r="C93" t="s">
        <v>0</v>
      </c>
      <c r="D93">
        <v>10</v>
      </c>
      <c r="E93">
        <v>4</v>
      </c>
      <c r="F93" t="s">
        <v>28</v>
      </c>
      <c r="G93" t="s">
        <v>2</v>
      </c>
      <c r="J93" s="3">
        <f ca="1" t="shared" si="26"/>
        <v>6.111</v>
      </c>
      <c r="K93" s="2">
        <f t="shared" si="12"/>
        <v>-14.764299999999995</v>
      </c>
      <c r="L93" s="3">
        <f ca="1" t="shared" si="24"/>
        <v>0</v>
      </c>
      <c r="M93" s="2">
        <f t="shared" si="13"/>
        <v>-18.7789</v>
      </c>
      <c r="N93" s="3">
        <f ca="1" t="shared" si="27"/>
        <v>-6.111</v>
      </c>
      <c r="O93" s="2">
        <f t="shared" si="14"/>
        <v>0.1540999999999979</v>
      </c>
      <c r="P93" s="3">
        <f ca="1" t="shared" si="28"/>
        <v>0</v>
      </c>
      <c r="Q93" s="2">
        <f t="shared" si="15"/>
        <v>26.0134</v>
      </c>
      <c r="R93" s="3">
        <f ca="1" t="shared" si="29"/>
        <v>0</v>
      </c>
      <c r="S93" s="2">
        <f t="shared" si="16"/>
        <v>-11.443200000000001</v>
      </c>
      <c r="T93" s="3">
        <f ca="1" t="shared" si="25"/>
        <v>0</v>
      </c>
      <c r="U93" s="2">
        <f t="shared" si="17"/>
        <v>18.818899999999996</v>
      </c>
    </row>
    <row r="94" spans="2:21" ht="12.75">
      <c r="B94" t="s">
        <v>2</v>
      </c>
      <c r="C94" t="s">
        <v>4</v>
      </c>
      <c r="D94">
        <v>11</v>
      </c>
      <c r="E94">
        <v>4</v>
      </c>
      <c r="F94" t="s">
        <v>28</v>
      </c>
      <c r="G94" t="s">
        <v>29</v>
      </c>
      <c r="J94" s="3">
        <f ca="1" t="shared" si="26"/>
        <v>0</v>
      </c>
      <c r="K94" s="2">
        <f t="shared" si="12"/>
        <v>-14.764299999999995</v>
      </c>
      <c r="L94" s="3">
        <f ca="1" t="shared" si="24"/>
        <v>0</v>
      </c>
      <c r="M94" s="2">
        <f t="shared" si="13"/>
        <v>-18.7789</v>
      </c>
      <c r="N94" s="3">
        <f ca="1" t="shared" si="27"/>
        <v>4.277900000000001</v>
      </c>
      <c r="O94" s="2">
        <f t="shared" si="14"/>
        <v>4.431999999999999</v>
      </c>
      <c r="P94" s="3">
        <f ca="1" t="shared" si="28"/>
        <v>0</v>
      </c>
      <c r="Q94" s="2">
        <f t="shared" si="15"/>
        <v>26.0134</v>
      </c>
      <c r="R94" s="3">
        <f ca="1" t="shared" si="29"/>
        <v>-4.277900000000001</v>
      </c>
      <c r="S94" s="2">
        <f t="shared" si="16"/>
        <v>-15.721100000000002</v>
      </c>
      <c r="T94" s="3">
        <f ca="1" t="shared" si="25"/>
        <v>0</v>
      </c>
      <c r="U94" s="2">
        <f t="shared" si="17"/>
        <v>18.818899999999996</v>
      </c>
    </row>
    <row r="95" spans="2:21" ht="12.75">
      <c r="B95" t="s">
        <v>2</v>
      </c>
      <c r="C95" t="s">
        <v>4</v>
      </c>
      <c r="D95">
        <v>2</v>
      </c>
      <c r="E95">
        <v>4</v>
      </c>
      <c r="F95" t="s">
        <v>28</v>
      </c>
      <c r="G95" t="s">
        <v>2</v>
      </c>
      <c r="J95" s="3">
        <f ca="1" t="shared" si="26"/>
        <v>0</v>
      </c>
      <c r="K95" s="2">
        <f t="shared" si="12"/>
        <v>-14.764299999999995</v>
      </c>
      <c r="L95" s="3">
        <f ca="1" t="shared" si="24"/>
        <v>0</v>
      </c>
      <c r="M95" s="2">
        <f t="shared" si="13"/>
        <v>-18.7789</v>
      </c>
      <c r="N95" s="3">
        <f ca="1" t="shared" si="27"/>
        <v>-1.2222</v>
      </c>
      <c r="O95" s="2">
        <f t="shared" si="14"/>
        <v>3.2097999999999987</v>
      </c>
      <c r="P95" s="3">
        <f ca="1" t="shared" si="28"/>
        <v>0</v>
      </c>
      <c r="Q95" s="2">
        <f t="shared" si="15"/>
        <v>26.0134</v>
      </c>
      <c r="R95" s="3">
        <f ca="1" t="shared" si="29"/>
        <v>1.2222</v>
      </c>
      <c r="S95" s="2">
        <f t="shared" si="16"/>
        <v>-14.498900000000003</v>
      </c>
      <c r="T95" s="3">
        <f ca="1" t="shared" si="25"/>
        <v>0</v>
      </c>
      <c r="U95" s="2">
        <f t="shared" si="17"/>
        <v>18.818899999999996</v>
      </c>
    </row>
    <row r="96" spans="2:21" ht="12.75">
      <c r="B96" t="s">
        <v>3</v>
      </c>
      <c r="C96" t="s">
        <v>1</v>
      </c>
      <c r="D96">
        <v>4</v>
      </c>
      <c r="E96">
        <v>5</v>
      </c>
      <c r="F96" t="s">
        <v>46</v>
      </c>
      <c r="G96" t="s">
        <v>29</v>
      </c>
      <c r="J96" s="3">
        <f ca="1" t="shared" si="26"/>
        <v>0</v>
      </c>
      <c r="K96" s="2">
        <f t="shared" si="12"/>
        <v>-14.764299999999995</v>
      </c>
      <c r="L96" s="3">
        <f ca="1" t="shared" si="24"/>
        <v>-1.3887999999999998</v>
      </c>
      <c r="M96" s="2">
        <f t="shared" si="13"/>
        <v>-20.1677</v>
      </c>
      <c r="N96" s="3">
        <f ca="1" t="shared" si="27"/>
        <v>0</v>
      </c>
      <c r="O96" s="2">
        <f t="shared" si="14"/>
        <v>3.2097999999999987</v>
      </c>
      <c r="P96" s="3">
        <f ca="1" t="shared" si="28"/>
        <v>1.3887999999999998</v>
      </c>
      <c r="Q96" s="2">
        <f t="shared" si="15"/>
        <v>27.4022</v>
      </c>
      <c r="R96" s="3">
        <f ca="1" t="shared" si="29"/>
        <v>0</v>
      </c>
      <c r="S96" s="2">
        <f t="shared" si="16"/>
        <v>-14.498900000000003</v>
      </c>
      <c r="T96" s="3">
        <f ca="1" t="shared" si="25"/>
        <v>0</v>
      </c>
      <c r="U96" s="2">
        <f t="shared" si="17"/>
        <v>18.818899999999996</v>
      </c>
    </row>
    <row r="97" spans="2:21" ht="12.75">
      <c r="B97" t="s">
        <v>3</v>
      </c>
      <c r="C97" t="s">
        <v>5</v>
      </c>
      <c r="D97">
        <v>2</v>
      </c>
      <c r="E97">
        <v>5</v>
      </c>
      <c r="F97" t="s">
        <v>46</v>
      </c>
      <c r="G97" t="s">
        <v>2</v>
      </c>
      <c r="J97" s="3">
        <f ca="1" t="shared" si="26"/>
        <v>0</v>
      </c>
      <c r="K97" s="2">
        <f t="shared" si="12"/>
        <v>-14.764299999999995</v>
      </c>
      <c r="L97" s="3">
        <f ca="1" t="shared" si="24"/>
        <v>0</v>
      </c>
      <c r="M97" s="2">
        <f t="shared" si="13"/>
        <v>-20.1677</v>
      </c>
      <c r="N97" s="3">
        <f ca="1" t="shared" si="27"/>
        <v>0</v>
      </c>
      <c r="O97" s="2">
        <f t="shared" si="14"/>
        <v>3.2097999999999987</v>
      </c>
      <c r="P97" s="3">
        <f ca="1" t="shared" si="28"/>
        <v>-1.3056</v>
      </c>
      <c r="Q97" s="2">
        <f t="shared" si="15"/>
        <v>26.096600000000002</v>
      </c>
      <c r="R97" s="3">
        <f ca="1" t="shared" si="29"/>
        <v>0</v>
      </c>
      <c r="S97" s="2">
        <f t="shared" si="16"/>
        <v>-14.498900000000003</v>
      </c>
      <c r="T97" s="3">
        <f ca="1" t="shared" si="25"/>
        <v>1.3056</v>
      </c>
      <c r="U97" s="2">
        <f t="shared" si="17"/>
        <v>20.124499999999998</v>
      </c>
    </row>
    <row r="98" spans="2:21" ht="12.75">
      <c r="B98" t="s">
        <v>3</v>
      </c>
      <c r="C98" t="s">
        <v>5</v>
      </c>
      <c r="D98">
        <v>2</v>
      </c>
      <c r="E98">
        <v>5</v>
      </c>
      <c r="F98" t="s">
        <v>46</v>
      </c>
      <c r="G98" t="s">
        <v>29</v>
      </c>
      <c r="J98" s="3">
        <f ca="1" t="shared" si="26"/>
        <v>0</v>
      </c>
      <c r="K98" s="2">
        <f t="shared" si="12"/>
        <v>-14.764299999999995</v>
      </c>
      <c r="L98" s="3">
        <f ca="1" t="shared" si="24"/>
        <v>0</v>
      </c>
      <c r="M98" s="2">
        <f t="shared" si="13"/>
        <v>-20.1677</v>
      </c>
      <c r="N98" s="3">
        <f ca="1" t="shared" si="27"/>
        <v>0</v>
      </c>
      <c r="O98" s="2">
        <f t="shared" si="14"/>
        <v>3.2097999999999987</v>
      </c>
      <c r="P98" s="3">
        <f ca="1" t="shared" si="28"/>
        <v>0.6943999999999999</v>
      </c>
      <c r="Q98" s="2">
        <f t="shared" si="15"/>
        <v>26.791000000000004</v>
      </c>
      <c r="R98" s="3">
        <f ca="1" t="shared" si="29"/>
        <v>0</v>
      </c>
      <c r="S98" s="2">
        <f t="shared" si="16"/>
        <v>-14.498900000000003</v>
      </c>
      <c r="T98" s="3">
        <f ca="1" t="shared" si="25"/>
        <v>-0.6943999999999999</v>
      </c>
      <c r="U98" s="2">
        <f t="shared" si="17"/>
        <v>19.430099999999996</v>
      </c>
    </row>
    <row r="99" spans="2:21" ht="12.75">
      <c r="B99" t="s">
        <v>3</v>
      </c>
      <c r="C99" t="s">
        <v>1</v>
      </c>
      <c r="D99">
        <v>3</v>
      </c>
      <c r="E99">
        <v>5</v>
      </c>
      <c r="F99" t="s">
        <v>46</v>
      </c>
      <c r="G99" t="s">
        <v>2</v>
      </c>
      <c r="J99" s="3">
        <f ca="1" t="shared" si="26"/>
        <v>0</v>
      </c>
      <c r="K99" s="2">
        <f t="shared" si="12"/>
        <v>-14.764299999999995</v>
      </c>
      <c r="L99" s="3">
        <f ca="1" t="shared" si="24"/>
        <v>1.9584000000000001</v>
      </c>
      <c r="M99" s="2">
        <f t="shared" si="13"/>
        <v>-18.2093</v>
      </c>
      <c r="N99" s="3">
        <f ca="1" t="shared" si="27"/>
        <v>0</v>
      </c>
      <c r="O99" s="2">
        <f t="shared" si="14"/>
        <v>3.2097999999999987</v>
      </c>
      <c r="P99" s="3">
        <f ca="1" t="shared" si="28"/>
        <v>-1.9584000000000001</v>
      </c>
      <c r="Q99" s="2">
        <f t="shared" si="15"/>
        <v>24.832600000000003</v>
      </c>
      <c r="R99" s="3">
        <f ca="1" t="shared" si="29"/>
        <v>0</v>
      </c>
      <c r="S99" s="2">
        <f t="shared" si="16"/>
        <v>-14.498900000000003</v>
      </c>
      <c r="T99" s="3">
        <f ca="1" t="shared" si="25"/>
        <v>0</v>
      </c>
      <c r="U99" s="2">
        <f t="shared" si="17"/>
        <v>19.430099999999996</v>
      </c>
    </row>
    <row r="100" spans="2:21" ht="12.75">
      <c r="B100" t="s">
        <v>3</v>
      </c>
      <c r="C100" t="s">
        <v>0</v>
      </c>
      <c r="D100">
        <v>3</v>
      </c>
      <c r="E100">
        <v>5</v>
      </c>
      <c r="F100" t="s">
        <v>46</v>
      </c>
      <c r="G100" t="s">
        <v>2</v>
      </c>
      <c r="J100" s="3">
        <f ca="1" t="shared" si="26"/>
        <v>1.9584000000000001</v>
      </c>
      <c r="K100" s="2">
        <f t="shared" si="12"/>
        <v>-12.805899999999994</v>
      </c>
      <c r="L100" s="3">
        <f ca="1" t="shared" si="24"/>
        <v>0</v>
      </c>
      <c r="M100" s="2">
        <f t="shared" si="13"/>
        <v>-18.2093</v>
      </c>
      <c r="N100" s="3">
        <f ca="1" t="shared" si="27"/>
        <v>0</v>
      </c>
      <c r="O100" s="2">
        <f t="shared" si="14"/>
        <v>3.2097999999999987</v>
      </c>
      <c r="P100" s="3">
        <f ca="1" t="shared" si="28"/>
        <v>-1.9584000000000001</v>
      </c>
      <c r="Q100" s="2">
        <f t="shared" si="15"/>
        <v>22.874200000000002</v>
      </c>
      <c r="R100" s="3">
        <f ca="1" t="shared" si="29"/>
        <v>0</v>
      </c>
      <c r="S100" s="2">
        <f t="shared" si="16"/>
        <v>-14.498900000000003</v>
      </c>
      <c r="T100" s="3">
        <f ca="1" t="shared" si="25"/>
        <v>0</v>
      </c>
      <c r="U100" s="2">
        <f t="shared" si="17"/>
        <v>19.430099999999996</v>
      </c>
    </row>
    <row r="101" spans="2:21" ht="12.75">
      <c r="B101" t="s">
        <v>3</v>
      </c>
      <c r="C101" t="s">
        <v>1</v>
      </c>
      <c r="D101">
        <v>3</v>
      </c>
      <c r="E101">
        <v>5</v>
      </c>
      <c r="F101" t="s">
        <v>46</v>
      </c>
      <c r="G101" t="s">
        <v>29</v>
      </c>
      <c r="J101" s="3">
        <f ca="1" t="shared" si="26"/>
        <v>0</v>
      </c>
      <c r="K101" s="2">
        <f t="shared" si="12"/>
        <v>-12.805899999999994</v>
      </c>
      <c r="L101" s="3">
        <f ca="1" t="shared" si="24"/>
        <v>-1.0415999999999999</v>
      </c>
      <c r="M101" s="2">
        <f t="shared" si="13"/>
        <v>-19.250899999999998</v>
      </c>
      <c r="N101" s="3">
        <f ca="1" t="shared" si="27"/>
        <v>0</v>
      </c>
      <c r="O101" s="2">
        <f t="shared" si="14"/>
        <v>3.2097999999999987</v>
      </c>
      <c r="P101" s="3">
        <f ca="1" t="shared" si="28"/>
        <v>1.0415999999999999</v>
      </c>
      <c r="Q101" s="2">
        <f t="shared" si="15"/>
        <v>23.9158</v>
      </c>
      <c r="R101" s="3">
        <f ca="1" t="shared" si="29"/>
        <v>0</v>
      </c>
      <c r="S101" s="2">
        <f t="shared" si="16"/>
        <v>-14.498900000000003</v>
      </c>
      <c r="T101" s="3">
        <f ca="1" t="shared" si="25"/>
        <v>0</v>
      </c>
      <c r="U101" s="2">
        <f t="shared" si="17"/>
        <v>19.430099999999996</v>
      </c>
    </row>
    <row r="102" spans="2:21" ht="12.75">
      <c r="B102" t="s">
        <v>3</v>
      </c>
      <c r="C102" t="s">
        <v>5</v>
      </c>
      <c r="D102">
        <v>1</v>
      </c>
      <c r="E102">
        <v>5</v>
      </c>
      <c r="F102" t="s">
        <v>46</v>
      </c>
      <c r="G102" t="s">
        <v>29</v>
      </c>
      <c r="J102" s="3">
        <f ca="1" t="shared" si="26"/>
        <v>0</v>
      </c>
      <c r="K102" s="2">
        <f t="shared" si="12"/>
        <v>-12.805899999999994</v>
      </c>
      <c r="L102" s="3">
        <f ca="1" t="shared" si="24"/>
        <v>0</v>
      </c>
      <c r="M102" s="2">
        <f t="shared" si="13"/>
        <v>-19.250899999999998</v>
      </c>
      <c r="N102" s="3">
        <f ca="1" t="shared" si="27"/>
        <v>0</v>
      </c>
      <c r="O102" s="2">
        <f t="shared" si="14"/>
        <v>3.2097999999999987</v>
      </c>
      <c r="P102" s="3">
        <f ca="1" t="shared" si="28"/>
        <v>0.34719999999999995</v>
      </c>
      <c r="Q102" s="2">
        <f t="shared" si="15"/>
        <v>24.263</v>
      </c>
      <c r="R102" s="3">
        <f ca="1" t="shared" si="29"/>
        <v>0</v>
      </c>
      <c r="S102" s="2">
        <f t="shared" si="16"/>
        <v>-14.498900000000003</v>
      </c>
      <c r="T102" s="3">
        <f ca="1" t="shared" si="25"/>
        <v>-0.34719999999999995</v>
      </c>
      <c r="U102" s="2">
        <f t="shared" si="17"/>
        <v>19.082899999999995</v>
      </c>
    </row>
    <row r="103" spans="2:21" ht="12.75">
      <c r="B103" t="s">
        <v>3</v>
      </c>
      <c r="C103" t="s">
        <v>5</v>
      </c>
      <c r="D103">
        <v>5</v>
      </c>
      <c r="E103">
        <v>5</v>
      </c>
      <c r="F103" t="s">
        <v>46</v>
      </c>
      <c r="G103" t="s">
        <v>2</v>
      </c>
      <c r="J103" s="3">
        <f ca="1" t="shared" si="26"/>
        <v>0</v>
      </c>
      <c r="K103" s="2">
        <f t="shared" si="12"/>
        <v>-12.805899999999994</v>
      </c>
      <c r="L103" s="3">
        <f ca="1" t="shared" si="24"/>
        <v>0</v>
      </c>
      <c r="M103" s="2">
        <f t="shared" si="13"/>
        <v>-19.250899999999998</v>
      </c>
      <c r="N103" s="3">
        <f ca="1" t="shared" si="27"/>
        <v>0</v>
      </c>
      <c r="O103" s="2">
        <f t="shared" si="14"/>
        <v>3.2097999999999987</v>
      </c>
      <c r="P103" s="3">
        <f ca="1" t="shared" si="28"/>
        <v>-3.2640000000000002</v>
      </c>
      <c r="Q103" s="2">
        <f t="shared" si="15"/>
        <v>20.999000000000002</v>
      </c>
      <c r="R103" s="3">
        <f ca="1" t="shared" si="29"/>
        <v>0</v>
      </c>
      <c r="S103" s="2">
        <f t="shared" si="16"/>
        <v>-14.498900000000003</v>
      </c>
      <c r="T103" s="3">
        <f ca="1" t="shared" si="25"/>
        <v>3.2640000000000002</v>
      </c>
      <c r="U103" s="2">
        <f t="shared" si="17"/>
        <v>22.346899999999994</v>
      </c>
    </row>
    <row r="104" spans="2:21" ht="12.75">
      <c r="B104" t="s">
        <v>1</v>
      </c>
      <c r="C104" t="s">
        <v>3</v>
      </c>
      <c r="D104">
        <v>5</v>
      </c>
      <c r="E104">
        <v>6</v>
      </c>
      <c r="F104" t="s">
        <v>28</v>
      </c>
      <c r="G104" t="s">
        <v>2</v>
      </c>
      <c r="J104" s="3">
        <f ca="1" t="shared" si="26"/>
        <v>0</v>
      </c>
      <c r="K104" s="2">
        <f t="shared" si="12"/>
        <v>-12.805899999999994</v>
      </c>
      <c r="L104" s="3">
        <f ca="1" t="shared" si="24"/>
        <v>-2.0835</v>
      </c>
      <c r="M104" s="2">
        <f t="shared" si="13"/>
        <v>-21.3344</v>
      </c>
      <c r="N104" s="3">
        <f ca="1" t="shared" si="27"/>
        <v>0</v>
      </c>
      <c r="O104" s="2">
        <f t="shared" si="14"/>
        <v>3.2097999999999987</v>
      </c>
      <c r="P104" s="3">
        <f ca="1" t="shared" si="28"/>
        <v>2.0835</v>
      </c>
      <c r="Q104" s="2">
        <f t="shared" si="15"/>
        <v>23.082500000000003</v>
      </c>
      <c r="R104" s="3">
        <f ca="1" t="shared" si="29"/>
        <v>0</v>
      </c>
      <c r="S104" s="2">
        <f t="shared" si="16"/>
        <v>-14.498900000000003</v>
      </c>
      <c r="T104" s="3">
        <f ca="1" t="shared" si="25"/>
        <v>0</v>
      </c>
      <c r="U104" s="2">
        <f t="shared" si="17"/>
        <v>22.346899999999994</v>
      </c>
    </row>
    <row r="105" spans="2:21" ht="12.75">
      <c r="B105" t="s">
        <v>1</v>
      </c>
      <c r="C105" t="s">
        <v>3</v>
      </c>
      <c r="D105">
        <v>5</v>
      </c>
      <c r="E105">
        <v>6</v>
      </c>
      <c r="F105" t="s">
        <v>28</v>
      </c>
      <c r="G105" t="s">
        <v>29</v>
      </c>
      <c r="J105" s="3">
        <f ca="1" t="shared" si="26"/>
        <v>0</v>
      </c>
      <c r="K105" s="2">
        <f t="shared" si="12"/>
        <v>-12.805899999999994</v>
      </c>
      <c r="L105" s="3">
        <f ca="1" t="shared" si="24"/>
        <v>2.9164999999999996</v>
      </c>
      <c r="M105" s="2">
        <f t="shared" si="13"/>
        <v>-18.4179</v>
      </c>
      <c r="N105" s="3">
        <f ca="1" t="shared" si="27"/>
        <v>0</v>
      </c>
      <c r="O105" s="2">
        <f t="shared" si="14"/>
        <v>3.2097999999999987</v>
      </c>
      <c r="P105" s="3">
        <f ca="1" t="shared" si="28"/>
        <v>-2.9164999999999996</v>
      </c>
      <c r="Q105" s="2">
        <f t="shared" si="15"/>
        <v>20.166000000000004</v>
      </c>
      <c r="R105" s="3">
        <f ca="1" t="shared" si="29"/>
        <v>0</v>
      </c>
      <c r="S105" s="2">
        <f t="shared" si="16"/>
        <v>-14.498900000000003</v>
      </c>
      <c r="T105" s="3">
        <f ca="1" t="shared" si="25"/>
        <v>0</v>
      </c>
      <c r="U105" s="2">
        <f t="shared" si="17"/>
        <v>22.346899999999994</v>
      </c>
    </row>
    <row r="106" spans="2:21" ht="12.75">
      <c r="B106" t="s">
        <v>1</v>
      </c>
      <c r="C106" t="s">
        <v>3</v>
      </c>
      <c r="D106">
        <v>5</v>
      </c>
      <c r="E106">
        <v>6</v>
      </c>
      <c r="F106" t="s">
        <v>28</v>
      </c>
      <c r="G106" t="s">
        <v>2</v>
      </c>
      <c r="J106" s="3">
        <f ca="1" t="shared" si="26"/>
        <v>0</v>
      </c>
      <c r="K106" s="2">
        <f t="shared" si="12"/>
        <v>-12.805899999999994</v>
      </c>
      <c r="L106" s="3">
        <f ca="1" t="shared" si="24"/>
        <v>-2.0835</v>
      </c>
      <c r="M106" s="2">
        <f t="shared" si="13"/>
        <v>-20.5014</v>
      </c>
      <c r="N106" s="3">
        <f ca="1" t="shared" si="27"/>
        <v>0</v>
      </c>
      <c r="O106" s="2">
        <f t="shared" si="14"/>
        <v>3.2097999999999987</v>
      </c>
      <c r="P106" s="3">
        <f ca="1" t="shared" si="28"/>
        <v>2.0835</v>
      </c>
      <c r="Q106" s="2">
        <f t="shared" si="15"/>
        <v>22.249500000000005</v>
      </c>
      <c r="R106" s="3">
        <f ca="1" t="shared" si="29"/>
        <v>0</v>
      </c>
      <c r="S106" s="2">
        <f t="shared" si="16"/>
        <v>-14.498900000000003</v>
      </c>
      <c r="T106" s="3">
        <f ca="1" t="shared" si="25"/>
        <v>0</v>
      </c>
      <c r="U106" s="2">
        <f t="shared" si="17"/>
        <v>22.346899999999994</v>
      </c>
    </row>
    <row r="107" spans="2:21" ht="12.75">
      <c r="B107" t="s">
        <v>1</v>
      </c>
      <c r="C107" t="s">
        <v>5</v>
      </c>
      <c r="D107">
        <v>4</v>
      </c>
      <c r="E107">
        <v>6</v>
      </c>
      <c r="F107" t="s">
        <v>28</v>
      </c>
      <c r="G107" t="s">
        <v>2</v>
      </c>
      <c r="J107" s="3">
        <f ca="1" t="shared" si="26"/>
        <v>0</v>
      </c>
      <c r="K107" s="2">
        <f t="shared" si="12"/>
        <v>-12.805899999999994</v>
      </c>
      <c r="L107" s="3">
        <f ca="1" t="shared" si="24"/>
        <v>-1.6668</v>
      </c>
      <c r="M107" s="2">
        <f t="shared" si="13"/>
        <v>-22.1682</v>
      </c>
      <c r="N107" s="3">
        <f ca="1" t="shared" si="27"/>
        <v>0</v>
      </c>
      <c r="O107" s="2">
        <f t="shared" si="14"/>
        <v>3.2097999999999987</v>
      </c>
      <c r="P107" s="3">
        <f ca="1" t="shared" si="28"/>
        <v>0</v>
      </c>
      <c r="Q107" s="2">
        <f t="shared" si="15"/>
        <v>22.249500000000005</v>
      </c>
      <c r="R107" s="3">
        <f ca="1" t="shared" si="29"/>
        <v>0</v>
      </c>
      <c r="S107" s="2">
        <f t="shared" si="16"/>
        <v>-14.498900000000003</v>
      </c>
      <c r="T107" s="3">
        <f ca="1" t="shared" si="25"/>
        <v>1.6668</v>
      </c>
      <c r="U107" s="2">
        <f t="shared" si="17"/>
        <v>24.013699999999993</v>
      </c>
    </row>
    <row r="108" spans="2:21" ht="12.75">
      <c r="B108" t="s">
        <v>1</v>
      </c>
      <c r="C108" t="s">
        <v>5</v>
      </c>
      <c r="D108">
        <v>4</v>
      </c>
      <c r="E108">
        <v>6</v>
      </c>
      <c r="F108" t="s">
        <v>28</v>
      </c>
      <c r="G108" t="s">
        <v>29</v>
      </c>
      <c r="J108" s="3">
        <f ca="1" t="shared" si="26"/>
        <v>0</v>
      </c>
      <c r="K108" s="2">
        <f t="shared" si="12"/>
        <v>-12.805899999999994</v>
      </c>
      <c r="L108" s="3">
        <f ca="1" t="shared" si="24"/>
        <v>2.3331999999999997</v>
      </c>
      <c r="M108" s="2">
        <f t="shared" si="13"/>
        <v>-19.835</v>
      </c>
      <c r="N108" s="3">
        <f ca="1" t="shared" si="27"/>
        <v>0</v>
      </c>
      <c r="O108" s="2">
        <f t="shared" si="14"/>
        <v>3.2097999999999987</v>
      </c>
      <c r="P108" s="3">
        <f ca="1" t="shared" si="28"/>
        <v>0</v>
      </c>
      <c r="Q108" s="2">
        <f t="shared" si="15"/>
        <v>22.249500000000005</v>
      </c>
      <c r="R108" s="3">
        <f ca="1" t="shared" si="29"/>
        <v>0</v>
      </c>
      <c r="S108" s="2">
        <f t="shared" si="16"/>
        <v>-14.498900000000003</v>
      </c>
      <c r="T108" s="3">
        <f ca="1" t="shared" si="25"/>
        <v>-2.3331999999999997</v>
      </c>
      <c r="U108" s="2">
        <f t="shared" si="17"/>
        <v>21.680499999999995</v>
      </c>
    </row>
    <row r="109" spans="2:21" ht="12.75">
      <c r="B109" t="s">
        <v>1</v>
      </c>
      <c r="C109" t="s">
        <v>5</v>
      </c>
      <c r="D109">
        <v>4</v>
      </c>
      <c r="E109">
        <v>6</v>
      </c>
      <c r="F109" t="s">
        <v>28</v>
      </c>
      <c r="G109" t="s">
        <v>29</v>
      </c>
      <c r="J109" s="3">
        <f ca="1" t="shared" si="26"/>
        <v>0</v>
      </c>
      <c r="K109" s="2">
        <f t="shared" si="12"/>
        <v>-12.805899999999994</v>
      </c>
      <c r="L109" s="3">
        <f ca="1" t="shared" si="24"/>
        <v>2.3331999999999997</v>
      </c>
      <c r="M109" s="2">
        <f t="shared" si="13"/>
        <v>-17.501800000000003</v>
      </c>
      <c r="N109" s="3">
        <f ca="1" t="shared" si="27"/>
        <v>0</v>
      </c>
      <c r="O109" s="2">
        <f t="shared" si="14"/>
        <v>3.2097999999999987</v>
      </c>
      <c r="P109" s="3">
        <f ca="1" t="shared" si="28"/>
        <v>0</v>
      </c>
      <c r="Q109" s="2">
        <f t="shared" si="15"/>
        <v>22.249500000000005</v>
      </c>
      <c r="R109" s="3">
        <f ca="1" t="shared" si="29"/>
        <v>0</v>
      </c>
      <c r="S109" s="2">
        <f t="shared" si="16"/>
        <v>-14.498900000000003</v>
      </c>
      <c r="T109" s="3">
        <f ca="1" t="shared" si="25"/>
        <v>-2.3331999999999997</v>
      </c>
      <c r="U109" s="2">
        <f t="shared" si="17"/>
        <v>19.347299999999997</v>
      </c>
    </row>
    <row r="110" spans="2:21" ht="12.75">
      <c r="B110" t="s">
        <v>1</v>
      </c>
      <c r="C110" t="s">
        <v>0</v>
      </c>
      <c r="D110">
        <v>5</v>
      </c>
      <c r="E110">
        <v>6</v>
      </c>
      <c r="F110" t="s">
        <v>28</v>
      </c>
      <c r="G110" t="s">
        <v>2</v>
      </c>
      <c r="J110" s="3">
        <f ca="1" t="shared" si="26"/>
        <v>2.0835</v>
      </c>
      <c r="K110" s="2">
        <f t="shared" si="12"/>
        <v>-10.722399999999993</v>
      </c>
      <c r="L110" s="3">
        <f ca="1" t="shared" si="24"/>
        <v>-2.0835</v>
      </c>
      <c r="M110" s="2">
        <f t="shared" si="13"/>
        <v>-19.585300000000004</v>
      </c>
      <c r="N110" s="3">
        <f ca="1" t="shared" si="27"/>
        <v>0</v>
      </c>
      <c r="O110" s="2">
        <f t="shared" si="14"/>
        <v>3.2097999999999987</v>
      </c>
      <c r="P110" s="3">
        <f ca="1" t="shared" si="28"/>
        <v>0</v>
      </c>
      <c r="Q110" s="2">
        <f t="shared" si="15"/>
        <v>22.249500000000005</v>
      </c>
      <c r="R110" s="3">
        <f ca="1" t="shared" si="29"/>
        <v>0</v>
      </c>
      <c r="S110" s="2">
        <f t="shared" si="16"/>
        <v>-14.498900000000003</v>
      </c>
      <c r="T110" s="3">
        <f ca="1" t="shared" si="25"/>
        <v>0</v>
      </c>
      <c r="U110" s="2">
        <f t="shared" si="17"/>
        <v>19.347299999999997</v>
      </c>
    </row>
    <row r="111" spans="2:21" ht="12.75">
      <c r="B111" t="s">
        <v>2</v>
      </c>
      <c r="C111" t="s">
        <v>0</v>
      </c>
      <c r="D111">
        <v>6</v>
      </c>
      <c r="E111">
        <v>4</v>
      </c>
      <c r="F111" t="s">
        <v>28</v>
      </c>
      <c r="G111" t="s">
        <v>2</v>
      </c>
      <c r="J111" s="3">
        <f ca="1" t="shared" si="26"/>
        <v>3.6666</v>
      </c>
      <c r="K111" s="2">
        <f t="shared" si="12"/>
        <v>-7.055799999999993</v>
      </c>
      <c r="L111" s="3">
        <f ca="1" t="shared" si="24"/>
        <v>0</v>
      </c>
      <c r="M111" s="2">
        <f t="shared" si="13"/>
        <v>-19.585300000000004</v>
      </c>
      <c r="N111" s="3">
        <f ca="1" t="shared" si="27"/>
        <v>-3.6666</v>
      </c>
      <c r="O111" s="2">
        <f t="shared" si="14"/>
        <v>-0.4568000000000012</v>
      </c>
      <c r="P111" s="3">
        <f ca="1" t="shared" si="28"/>
        <v>0</v>
      </c>
      <c r="Q111" s="2">
        <f t="shared" si="15"/>
        <v>22.249500000000005</v>
      </c>
      <c r="R111" s="3">
        <f ca="1" t="shared" si="29"/>
        <v>0</v>
      </c>
      <c r="S111" s="2">
        <f t="shared" si="16"/>
        <v>-14.498900000000003</v>
      </c>
      <c r="T111" s="3">
        <f ca="1" t="shared" si="25"/>
        <v>0</v>
      </c>
      <c r="U111" s="2">
        <f t="shared" si="17"/>
        <v>19.347299999999997</v>
      </c>
    </row>
    <row r="112" spans="2:21" ht="12.75">
      <c r="B112" t="s">
        <v>2</v>
      </c>
      <c r="C112" t="s">
        <v>3</v>
      </c>
      <c r="D112">
        <v>8</v>
      </c>
      <c r="E112">
        <v>4</v>
      </c>
      <c r="F112" t="s">
        <v>28</v>
      </c>
      <c r="G112" t="s">
        <v>29</v>
      </c>
      <c r="J112" s="3">
        <f ca="1" t="shared" si="26"/>
        <v>0</v>
      </c>
      <c r="K112" s="2">
        <f t="shared" si="12"/>
        <v>-7.055799999999993</v>
      </c>
      <c r="L112" s="3">
        <f ca="1" t="shared" si="24"/>
        <v>0</v>
      </c>
      <c r="M112" s="2">
        <f t="shared" si="13"/>
        <v>-19.585300000000004</v>
      </c>
      <c r="N112" s="3">
        <f ca="1" t="shared" si="27"/>
        <v>3.1112</v>
      </c>
      <c r="O112" s="2">
        <f t="shared" si="14"/>
        <v>2.654399999999999</v>
      </c>
      <c r="P112" s="3">
        <f ca="1" t="shared" si="28"/>
        <v>-3.1112</v>
      </c>
      <c r="Q112" s="2">
        <f t="shared" si="15"/>
        <v>19.138300000000005</v>
      </c>
      <c r="R112" s="3">
        <f ca="1" t="shared" si="29"/>
        <v>0</v>
      </c>
      <c r="S112" s="2">
        <f t="shared" si="16"/>
        <v>-14.498900000000003</v>
      </c>
      <c r="T112" s="3">
        <f ca="1" t="shared" si="25"/>
        <v>0</v>
      </c>
      <c r="U112" s="2">
        <f t="shared" si="17"/>
        <v>19.347299999999997</v>
      </c>
    </row>
    <row r="113" spans="2:21" ht="12.75">
      <c r="B113" t="s">
        <v>1</v>
      </c>
      <c r="C113" t="s">
        <v>3</v>
      </c>
      <c r="D113">
        <v>6</v>
      </c>
      <c r="E113">
        <v>5</v>
      </c>
      <c r="F113" t="s">
        <v>28</v>
      </c>
      <c r="G113" t="s">
        <v>2</v>
      </c>
      <c r="J113" s="3">
        <f ca="1" t="shared" si="26"/>
        <v>0</v>
      </c>
      <c r="K113" s="2">
        <f t="shared" si="12"/>
        <v>-7.055799999999993</v>
      </c>
      <c r="L113" s="3">
        <f ca="1" t="shared" si="24"/>
        <v>-3.0834</v>
      </c>
      <c r="M113" s="2">
        <f t="shared" si="13"/>
        <v>-22.668700000000005</v>
      </c>
      <c r="N113" s="3">
        <f ca="1" t="shared" si="27"/>
        <v>0</v>
      </c>
      <c r="O113" s="2">
        <f t="shared" si="14"/>
        <v>2.654399999999999</v>
      </c>
      <c r="P113" s="3">
        <f ca="1" t="shared" si="28"/>
        <v>3.0834</v>
      </c>
      <c r="Q113" s="2">
        <f t="shared" si="15"/>
        <v>22.221700000000006</v>
      </c>
      <c r="R113" s="3">
        <f ca="1" t="shared" si="29"/>
        <v>0</v>
      </c>
      <c r="S113" s="2">
        <f t="shared" si="16"/>
        <v>-14.498900000000003</v>
      </c>
      <c r="T113" s="3">
        <f ca="1" t="shared" si="25"/>
        <v>0</v>
      </c>
      <c r="U113" s="2">
        <f t="shared" si="17"/>
        <v>19.347299999999997</v>
      </c>
    </row>
    <row r="114" spans="2:21" ht="12.75">
      <c r="B114" t="s">
        <v>1</v>
      </c>
      <c r="C114" t="s">
        <v>3</v>
      </c>
      <c r="D114">
        <v>4</v>
      </c>
      <c r="E114">
        <v>5</v>
      </c>
      <c r="F114" t="s">
        <v>28</v>
      </c>
      <c r="G114" t="s">
        <v>2</v>
      </c>
      <c r="J114" s="3">
        <f ca="1" t="shared" si="26"/>
        <v>0</v>
      </c>
      <c r="K114" s="2">
        <f t="shared" si="12"/>
        <v>-7.055799999999993</v>
      </c>
      <c r="L114" s="3">
        <f ca="1" t="shared" si="24"/>
        <v>-2.0556</v>
      </c>
      <c r="M114" s="2">
        <f t="shared" si="13"/>
        <v>-24.724300000000007</v>
      </c>
      <c r="N114" s="3">
        <f ca="1" t="shared" si="27"/>
        <v>0</v>
      </c>
      <c r="O114" s="2">
        <f t="shared" si="14"/>
        <v>2.654399999999999</v>
      </c>
      <c r="P114" s="3">
        <f ca="1" t="shared" si="28"/>
        <v>2.0556</v>
      </c>
      <c r="Q114" s="2">
        <f t="shared" si="15"/>
        <v>24.277300000000004</v>
      </c>
      <c r="R114" s="3">
        <f ca="1" t="shared" si="29"/>
        <v>0</v>
      </c>
      <c r="S114" s="2">
        <f t="shared" si="16"/>
        <v>-14.498900000000003</v>
      </c>
      <c r="T114" s="3">
        <f ca="1" t="shared" si="25"/>
        <v>0</v>
      </c>
      <c r="U114" s="2">
        <f t="shared" si="17"/>
        <v>19.347299999999997</v>
      </c>
    </row>
    <row r="115" spans="2:21" ht="12.75">
      <c r="B115" t="s">
        <v>1</v>
      </c>
      <c r="C115" t="s">
        <v>5</v>
      </c>
      <c r="D115">
        <v>2</v>
      </c>
      <c r="E115">
        <v>5</v>
      </c>
      <c r="F115" t="s">
        <v>28</v>
      </c>
      <c r="G115" t="s">
        <v>2</v>
      </c>
      <c r="J115" s="3">
        <f ca="1" t="shared" si="26"/>
        <v>0</v>
      </c>
      <c r="K115" s="2">
        <f t="shared" si="12"/>
        <v>-7.055799999999993</v>
      </c>
      <c r="L115" s="3">
        <f ca="1" t="shared" si="24"/>
        <v>-1.0278</v>
      </c>
      <c r="M115" s="2">
        <f t="shared" si="13"/>
        <v>-25.752100000000006</v>
      </c>
      <c r="N115" s="3">
        <f ca="1" t="shared" si="27"/>
        <v>0</v>
      </c>
      <c r="O115" s="2">
        <f t="shared" si="14"/>
        <v>2.654399999999999</v>
      </c>
      <c r="P115" s="3">
        <f ca="1" t="shared" si="28"/>
        <v>0</v>
      </c>
      <c r="Q115" s="2">
        <f t="shared" si="15"/>
        <v>24.277300000000004</v>
      </c>
      <c r="R115" s="3">
        <f ca="1" t="shared" si="29"/>
        <v>0</v>
      </c>
      <c r="S115" s="2">
        <f t="shared" si="16"/>
        <v>-14.498900000000003</v>
      </c>
      <c r="T115" s="3">
        <f ca="1" t="shared" si="25"/>
        <v>1.0278</v>
      </c>
      <c r="U115" s="2">
        <f t="shared" si="17"/>
        <v>20.375099999999996</v>
      </c>
    </row>
    <row r="116" spans="2:21" ht="12.75">
      <c r="B116" t="s">
        <v>1</v>
      </c>
      <c r="C116" t="s">
        <v>5</v>
      </c>
      <c r="D116">
        <v>8</v>
      </c>
      <c r="E116">
        <v>5</v>
      </c>
      <c r="F116" t="s">
        <v>28</v>
      </c>
      <c r="G116" t="s">
        <v>2</v>
      </c>
      <c r="J116" s="3">
        <f ca="1" t="shared" si="26"/>
        <v>0</v>
      </c>
      <c r="K116" s="2">
        <f t="shared" si="12"/>
        <v>-7.055799999999993</v>
      </c>
      <c r="L116" s="3">
        <f ca="1" t="shared" si="24"/>
        <v>-4.1112</v>
      </c>
      <c r="M116" s="2">
        <f t="shared" si="13"/>
        <v>-29.863300000000006</v>
      </c>
      <c r="N116" s="3">
        <f ca="1" t="shared" si="27"/>
        <v>0</v>
      </c>
      <c r="O116" s="2">
        <f t="shared" si="14"/>
        <v>2.654399999999999</v>
      </c>
      <c r="P116" s="3">
        <f ca="1" t="shared" si="28"/>
        <v>0</v>
      </c>
      <c r="Q116" s="2">
        <f t="shared" si="15"/>
        <v>24.277300000000004</v>
      </c>
      <c r="R116" s="3">
        <f ca="1" t="shared" si="29"/>
        <v>0</v>
      </c>
      <c r="S116" s="2">
        <f t="shared" si="16"/>
        <v>-14.498900000000003</v>
      </c>
      <c r="T116" s="3">
        <f ca="1" t="shared" si="25"/>
        <v>4.1112</v>
      </c>
      <c r="U116" s="2">
        <f t="shared" si="17"/>
        <v>24.486299999999996</v>
      </c>
    </row>
    <row r="117" spans="2:21" ht="12.75">
      <c r="B117" t="s">
        <v>1</v>
      </c>
      <c r="C117" t="s">
        <v>0</v>
      </c>
      <c r="D117">
        <v>4</v>
      </c>
      <c r="E117">
        <v>5</v>
      </c>
      <c r="F117" t="s">
        <v>28</v>
      </c>
      <c r="G117" t="s">
        <v>2</v>
      </c>
      <c r="J117" s="3">
        <f ca="1" t="shared" si="26"/>
        <v>2.0556</v>
      </c>
      <c r="K117" s="2">
        <f t="shared" si="12"/>
        <v>-5.000199999999993</v>
      </c>
      <c r="L117" s="3">
        <f ca="1" t="shared" si="24"/>
        <v>-2.0556</v>
      </c>
      <c r="M117" s="2">
        <f t="shared" si="13"/>
        <v>-31.918900000000008</v>
      </c>
      <c r="N117" s="3">
        <f ca="1" t="shared" si="27"/>
        <v>0</v>
      </c>
      <c r="O117" s="2">
        <f t="shared" si="14"/>
        <v>2.654399999999999</v>
      </c>
      <c r="P117" s="3">
        <f ca="1" t="shared" si="28"/>
        <v>0</v>
      </c>
      <c r="Q117" s="2">
        <f t="shared" si="15"/>
        <v>24.277300000000004</v>
      </c>
      <c r="R117" s="3">
        <f ca="1" t="shared" si="29"/>
        <v>0</v>
      </c>
      <c r="S117" s="2">
        <f t="shared" si="16"/>
        <v>-14.498900000000003</v>
      </c>
      <c r="T117" s="3">
        <f ca="1" t="shared" si="25"/>
        <v>0</v>
      </c>
      <c r="U117" s="2">
        <f t="shared" si="17"/>
        <v>24.486299999999996</v>
      </c>
    </row>
    <row r="118" spans="2:21" ht="12.75">
      <c r="B118" t="s">
        <v>1</v>
      </c>
      <c r="C118" t="s">
        <v>0</v>
      </c>
      <c r="D118">
        <v>4</v>
      </c>
      <c r="E118">
        <v>5</v>
      </c>
      <c r="F118" t="s">
        <v>28</v>
      </c>
      <c r="G118" t="s">
        <v>2</v>
      </c>
      <c r="J118" s="3">
        <f ca="1" t="shared" si="26"/>
        <v>2.0556</v>
      </c>
      <c r="K118" s="2">
        <f t="shared" si="12"/>
        <v>-2.9445999999999932</v>
      </c>
      <c r="L118" s="3">
        <f ca="1" t="shared" si="24"/>
        <v>-2.0556</v>
      </c>
      <c r="M118" s="2">
        <f t="shared" si="13"/>
        <v>-33.974500000000006</v>
      </c>
      <c r="N118" s="3">
        <f ca="1" t="shared" si="27"/>
        <v>0</v>
      </c>
      <c r="O118" s="2">
        <f t="shared" si="14"/>
        <v>2.654399999999999</v>
      </c>
      <c r="P118" s="3">
        <f ca="1" t="shared" si="28"/>
        <v>0</v>
      </c>
      <c r="Q118" s="2">
        <f t="shared" si="15"/>
        <v>24.277300000000004</v>
      </c>
      <c r="R118" s="3">
        <f ca="1" t="shared" si="29"/>
        <v>0</v>
      </c>
      <c r="S118" s="2">
        <f t="shared" si="16"/>
        <v>-14.498900000000003</v>
      </c>
      <c r="T118" s="3">
        <f ca="1" t="shared" si="25"/>
        <v>0</v>
      </c>
      <c r="U118" s="2">
        <f t="shared" si="17"/>
        <v>24.486299999999996</v>
      </c>
    </row>
    <row r="119" spans="2:21" ht="12.75">
      <c r="B119" t="s">
        <v>1</v>
      </c>
      <c r="C119" t="s">
        <v>5</v>
      </c>
      <c r="D119">
        <v>3</v>
      </c>
      <c r="E119">
        <v>5</v>
      </c>
      <c r="F119" t="s">
        <v>28</v>
      </c>
      <c r="G119" t="s">
        <v>2</v>
      </c>
      <c r="J119" s="3">
        <f ca="1" t="shared" si="26"/>
        <v>0</v>
      </c>
      <c r="K119" s="2">
        <f t="shared" si="12"/>
        <v>-2.9445999999999932</v>
      </c>
      <c r="L119" s="3">
        <f ca="1" t="shared" si="24"/>
        <v>-1.5417</v>
      </c>
      <c r="M119" s="2">
        <f t="shared" si="13"/>
        <v>-35.516200000000005</v>
      </c>
      <c r="N119" s="3">
        <f ca="1" t="shared" si="27"/>
        <v>0</v>
      </c>
      <c r="O119" s="2">
        <f t="shared" si="14"/>
        <v>2.654399999999999</v>
      </c>
      <c r="P119" s="3">
        <f ca="1" t="shared" si="28"/>
        <v>0</v>
      </c>
      <c r="Q119" s="2">
        <f t="shared" si="15"/>
        <v>24.277300000000004</v>
      </c>
      <c r="R119" s="3">
        <f ca="1" t="shared" si="29"/>
        <v>0</v>
      </c>
      <c r="S119" s="2">
        <f t="shared" si="16"/>
        <v>-14.498900000000003</v>
      </c>
      <c r="T119" s="3">
        <f ca="1" t="shared" si="25"/>
        <v>1.5417</v>
      </c>
      <c r="U119" s="2">
        <f t="shared" si="17"/>
        <v>26.027999999999995</v>
      </c>
    </row>
    <row r="120" spans="2:21" ht="12.75">
      <c r="B120" t="s">
        <v>3</v>
      </c>
      <c r="C120" t="s">
        <v>5</v>
      </c>
      <c r="D120">
        <v>3</v>
      </c>
      <c r="E120">
        <v>6</v>
      </c>
      <c r="F120" t="s">
        <v>28</v>
      </c>
      <c r="G120" t="s">
        <v>2</v>
      </c>
      <c r="J120" s="3">
        <f ca="1" t="shared" si="26"/>
        <v>0</v>
      </c>
      <c r="K120" s="2">
        <f t="shared" si="12"/>
        <v>-2.9445999999999932</v>
      </c>
      <c r="L120" s="3">
        <f ca="1" t="shared" si="24"/>
        <v>0</v>
      </c>
      <c r="M120" s="2">
        <f t="shared" si="13"/>
        <v>-35.516200000000005</v>
      </c>
      <c r="N120" s="3">
        <f ca="1" t="shared" si="27"/>
        <v>0</v>
      </c>
      <c r="O120" s="2">
        <f t="shared" si="14"/>
        <v>2.654399999999999</v>
      </c>
      <c r="P120" s="3">
        <f ca="1" t="shared" si="28"/>
        <v>-1.2501</v>
      </c>
      <c r="Q120" s="2">
        <f t="shared" si="15"/>
        <v>23.027200000000004</v>
      </c>
      <c r="R120" s="3">
        <f ca="1" t="shared" si="29"/>
        <v>0</v>
      </c>
      <c r="S120" s="2">
        <f t="shared" si="16"/>
        <v>-14.498900000000003</v>
      </c>
      <c r="T120" s="3">
        <f ca="1" t="shared" si="25"/>
        <v>1.2501</v>
      </c>
      <c r="U120" s="2">
        <f t="shared" si="17"/>
        <v>27.278099999999995</v>
      </c>
    </row>
    <row r="121" spans="2:21" ht="12.75">
      <c r="B121" t="s">
        <v>3</v>
      </c>
      <c r="C121" t="s">
        <v>1</v>
      </c>
      <c r="D121">
        <v>4</v>
      </c>
      <c r="E121">
        <v>6</v>
      </c>
      <c r="F121" t="s">
        <v>28</v>
      </c>
      <c r="G121" t="s">
        <v>29</v>
      </c>
      <c r="J121" s="3">
        <f ca="1" t="shared" si="26"/>
        <v>0</v>
      </c>
      <c r="K121" s="2">
        <f t="shared" si="12"/>
        <v>-2.9445999999999932</v>
      </c>
      <c r="L121" s="3">
        <f ca="1" t="shared" si="24"/>
        <v>-2.3331999999999997</v>
      </c>
      <c r="M121" s="2">
        <f t="shared" si="13"/>
        <v>-37.8494</v>
      </c>
      <c r="N121" s="3">
        <f ca="1" t="shared" si="27"/>
        <v>0</v>
      </c>
      <c r="O121" s="2">
        <f t="shared" si="14"/>
        <v>2.654399999999999</v>
      </c>
      <c r="P121" s="3">
        <f ca="1" t="shared" si="28"/>
        <v>2.3331999999999997</v>
      </c>
      <c r="Q121" s="2">
        <f t="shared" si="15"/>
        <v>25.360400000000006</v>
      </c>
      <c r="R121" s="3">
        <f ca="1" t="shared" si="29"/>
        <v>0</v>
      </c>
      <c r="S121" s="2">
        <f t="shared" si="16"/>
        <v>-14.498900000000003</v>
      </c>
      <c r="T121" s="3">
        <f ca="1" t="shared" si="25"/>
        <v>0</v>
      </c>
      <c r="U121" s="2">
        <f t="shared" si="17"/>
        <v>27.278099999999995</v>
      </c>
    </row>
    <row r="122" spans="2:21" ht="12.75">
      <c r="B122" t="s">
        <v>3</v>
      </c>
      <c r="C122" t="s">
        <v>1</v>
      </c>
      <c r="D122">
        <v>4</v>
      </c>
      <c r="E122">
        <v>6</v>
      </c>
      <c r="F122" t="s">
        <v>28</v>
      </c>
      <c r="G122" t="s">
        <v>29</v>
      </c>
      <c r="J122" s="3">
        <f ca="1" t="shared" si="26"/>
        <v>0</v>
      </c>
      <c r="K122" s="2">
        <f>+J122+K121</f>
        <v>-2.9445999999999932</v>
      </c>
      <c r="L122" s="3">
        <f ca="1" t="shared" si="24"/>
        <v>-2.3331999999999997</v>
      </c>
      <c r="M122" s="2">
        <f>+L122+M121</f>
        <v>-40.1826</v>
      </c>
      <c r="N122" s="3">
        <f ca="1" t="shared" si="27"/>
        <v>0</v>
      </c>
      <c r="O122" s="2">
        <f>+N122+O121</f>
        <v>2.654399999999999</v>
      </c>
      <c r="P122" s="3">
        <f ca="1" t="shared" si="28"/>
        <v>2.3331999999999997</v>
      </c>
      <c r="Q122" s="2">
        <f>+P122+Q121</f>
        <v>27.693600000000004</v>
      </c>
      <c r="R122" s="3">
        <f ca="1" t="shared" si="29"/>
        <v>0</v>
      </c>
      <c r="S122" s="2">
        <f>+R122+S121</f>
        <v>-14.498900000000003</v>
      </c>
      <c r="T122" s="3">
        <f ca="1" t="shared" si="25"/>
        <v>0</v>
      </c>
      <c r="U122" s="2">
        <f>+T122+U121</f>
        <v>27.278099999999995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U.A.B.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Agem_movil</dc:creator>
  <cp:keywords/>
  <dc:description/>
  <cp:lastModifiedBy>Agem_movil</cp:lastModifiedBy>
  <dcterms:created xsi:type="dcterms:W3CDTF">2001-05-25T07:02:59Z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